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51cade433e07000/Documents/"/>
    </mc:Choice>
  </mc:AlternateContent>
  <xr:revisionPtr revIDLastSave="8" documentId="8_{61E34858-F017-4ADA-88C6-085E1DED3A9C}" xr6:coauthVersionLast="47" xr6:coauthVersionMax="47" xr10:uidLastSave="{63C6D1A9-DC30-4C14-9052-77A419DE1239}"/>
  <bookViews>
    <workbookView xWindow="-110" yWindow="-110" windowWidth="19420" windowHeight="10300" xr2:uid="{00000000-000D-0000-FFFF-FFFF00000000}"/>
  </bookViews>
  <sheets>
    <sheet name="MAY EXPENSE 01ST - 19TH MAY" sheetId="2" r:id="rId1"/>
    <sheet name="Copy of APRIL EXPENSE FROM 16- " sheetId="3" r:id="rId2"/>
    <sheet name="APRIL EXPENSE" sheetId="4" r:id="rId3"/>
    <sheet name="Copy of MAR EXPENSE" sheetId="5" r:id="rId4"/>
    <sheet name="Copy of FEB EXPENSE" sheetId="6" r:id="rId5"/>
    <sheet name="JAN EXPENSE" sheetId="7" r:id="rId6"/>
    <sheet name="DEC EXPENSE" sheetId="8" r:id="rId7"/>
    <sheet name="Sheet2" sheetId="9" state="hidden" r:id="rId8"/>
    <sheet name="OCT EXPENSE" sheetId="10" r:id="rId9"/>
    <sheet name="SEPT EXPENSE" sheetId="11" r:id="rId10"/>
    <sheet name="Sheet1" sheetId="12" r:id="rId11"/>
  </sheets>
  <definedNames>
    <definedName name="_xlnm._FilterDatabase" localSheetId="2" hidden="1">'APRIL EXPENSE'!$A$10:$E$20</definedName>
    <definedName name="_xlnm._FilterDatabase" localSheetId="1" hidden="1">'Copy of APRIL EXPENSE FROM 16- '!$A$10:$E$30</definedName>
    <definedName name="_xlnm._FilterDatabase" localSheetId="4" hidden="1">'Copy of FEB EXPENSE'!$A$10:$E$38</definedName>
    <definedName name="_xlnm._FilterDatabase" localSheetId="3" hidden="1">'Copy of MAR EXPENSE'!$A$10:$E$27</definedName>
    <definedName name="_xlnm._FilterDatabase" localSheetId="0" hidden="1">'MAY EXPENSE 01ST - 19TH MAY'!$A$10:$E$49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lg54bz65cvojML8e1IU2MLZF4Z7knacI4QHnWmCt784="/>
    </ext>
  </extLst>
</workbook>
</file>

<file path=xl/calcChain.xml><?xml version="1.0" encoding="utf-8"?>
<calcChain xmlns="http://schemas.openxmlformats.org/spreadsheetml/2006/main">
  <c r="E26" i="11" l="1"/>
  <c r="A19" i="11"/>
  <c r="A20" i="11" s="1"/>
  <c r="A21" i="11" s="1"/>
  <c r="A22" i="11" s="1"/>
  <c r="A23" i="11" s="1"/>
  <c r="A24" i="11" s="1"/>
  <c r="A25" i="11" s="1"/>
  <c r="E34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E35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E27" i="7"/>
  <c r="B18" i="7"/>
  <c r="B19" i="7" s="1"/>
  <c r="B20" i="7" s="1"/>
  <c r="B21" i="7" s="1"/>
  <c r="B22" i="7" s="1"/>
  <c r="B23" i="7" s="1"/>
  <c r="B24" i="7" s="1"/>
  <c r="B25" i="7" s="1"/>
  <c r="B26" i="7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38" i="6"/>
  <c r="B13" i="6"/>
  <c r="B14" i="6" s="1"/>
  <c r="B15" i="6" s="1"/>
  <c r="B16" i="6" s="1"/>
  <c r="B17" i="6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27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E20" i="4"/>
  <c r="A12" i="4"/>
  <c r="A13" i="4" s="1"/>
  <c r="A14" i="4" s="1"/>
  <c r="A15" i="4" s="1"/>
  <c r="A16" i="4" s="1"/>
  <c r="A17" i="4" s="1"/>
  <c r="A18" i="4" s="1"/>
  <c r="A19" i="4" s="1"/>
  <c r="E30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E48" i="2"/>
  <c r="A12" i="2"/>
  <c r="A13" i="2" s="1"/>
  <c r="A14" i="2" s="1"/>
  <c r="A15" i="2" s="1"/>
  <c r="A16" i="2" s="1"/>
  <c r="B18" i="6" l="1"/>
  <c r="B19" i="6"/>
  <c r="A17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B20" i="6" l="1"/>
  <c r="B22" i="6" s="1"/>
  <c r="B24" i="6" s="1"/>
  <c r="B26" i="6" s="1"/>
  <c r="B21" i="6"/>
  <c r="B23" i="6" s="1"/>
  <c r="B25" i="6" s="1"/>
  <c r="B27" i="6" s="1"/>
  <c r="B30" i="6" s="1"/>
  <c r="B32" i="6" s="1"/>
  <c r="B28" i="6" l="1"/>
  <c r="B29" i="6"/>
  <c r="B31" i="6" s="1"/>
  <c r="B34" i="6" s="1"/>
  <c r="B36" i="6" s="1"/>
  <c r="B33" i="6"/>
  <c r="B35" i="6"/>
  <c r="B37" i="6" s="1"/>
</calcChain>
</file>

<file path=xl/sharedStrings.xml><?xml version="1.0" encoding="utf-8"?>
<sst xmlns="http://schemas.openxmlformats.org/spreadsheetml/2006/main" count="780" uniqueCount="133">
  <si>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</si>
  <si>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</si>
  <si>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</si>
  <si>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</si>
  <si>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</si>
  <si>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</si>
  <si>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</si>
  <si>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</si>
  <si>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</si>
  <si>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</si>
  <si>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</si>
  <si>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</si>
  <si>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</si>
  <si>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</si>
  <si>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</si>
  <si>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</si>
  <si>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</si>
  <si>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 xml:space="preserve">GOING TO 3M EXIM FROM HOME, CHRIST &amp; BACK TO HOME </t>
  </si>
  <si>
    <t xml:space="preserve">SOURCING </t>
  </si>
  <si>
    <t xml:space="preserve">TOLL CHARGES </t>
  </si>
  <si>
    <t xml:space="preserve">PORTER CHARGES </t>
  </si>
  <si>
    <t xml:space="preserve">GOING TO GPL FROM OFFICE &amp; BACK TO OFFICE </t>
  </si>
  <si>
    <t>13/05/2026</t>
  </si>
  <si>
    <t xml:space="preserve">GOING TO GPL FROM OFFICE, 3M EXIM &amp; BACK TO HOME </t>
  </si>
  <si>
    <t>14/05/2026</t>
  </si>
  <si>
    <t>15/05/2026</t>
  </si>
  <si>
    <t>DIFFERENCE AMOUNT FROM THE LAST TICKER #534</t>
  </si>
  <si>
    <t>16/05/2026</t>
  </si>
  <si>
    <t>TOTAL</t>
  </si>
  <si>
    <t>Employee Signature</t>
  </si>
  <si>
    <t>Approver Signature</t>
  </si>
  <si>
    <t>Date</t>
  </si>
  <si>
    <t>Approver Name</t>
  </si>
  <si>
    <t>Place</t>
  </si>
  <si>
    <t>18/05/2026</t>
  </si>
  <si>
    <t>19/05/2026</t>
  </si>
  <si>
    <t>From 16th April 2026 to 30th April 2026</t>
  </si>
  <si>
    <t>16/04/2026</t>
  </si>
  <si>
    <t>17/04/2026</t>
  </si>
  <si>
    <t>18/04/2026</t>
  </si>
  <si>
    <t xml:space="preserve">GOING TO 3M EXIM FROM HOME &amp; BACK TO OFFICE </t>
  </si>
  <si>
    <t>20/04/2026</t>
  </si>
  <si>
    <t>22/04/2026</t>
  </si>
  <si>
    <t>23/04/2026</t>
  </si>
  <si>
    <t>24/04/2026</t>
  </si>
  <si>
    <t>25/04/2026</t>
  </si>
  <si>
    <t>27/04/2026</t>
  </si>
  <si>
    <t>28/04/2026</t>
  </si>
  <si>
    <t>From 01st April 2026 to 15th April 2026</t>
  </si>
  <si>
    <t>13/04/2026</t>
  </si>
  <si>
    <t>15/04/2026</t>
  </si>
  <si>
    <t>From 13th Mar 2026 to 31st Mar 2026</t>
  </si>
  <si>
    <t>13/3/2026</t>
  </si>
  <si>
    <t xml:space="preserve">GOING TO GPL FROM OFFICE </t>
  </si>
  <si>
    <t>17/3/2026</t>
  </si>
  <si>
    <t>18/3/2026</t>
  </si>
  <si>
    <t>21/3/2026</t>
  </si>
  <si>
    <t>23/3/2026</t>
  </si>
  <si>
    <t>25/3/2026</t>
  </si>
  <si>
    <t>27/3/2026</t>
  </si>
  <si>
    <t>28/3/2026</t>
  </si>
  <si>
    <t>31/3/2026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</si>
  <si>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</si>
  <si>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</si>
  <si>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</si>
  <si>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</si>
  <si>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</si>
  <si>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</si>
  <si>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</si>
  <si>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</si>
  <si>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</si>
  <si>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</si>
  <si>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</si>
  <si>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</si>
  <si>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</si>
  <si>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</si>
  <si>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</si>
  <si>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</si>
  <si>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</si>
  <si>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</si>
  <si>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</si>
  <si>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</si>
  <si>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</si>
  <si>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</si>
  <si>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</si>
  <si>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</si>
  <si>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</si>
  <si>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</si>
  <si>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</si>
  <si>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</si>
  <si>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</si>
  <si>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</si>
  <si>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</si>
  <si>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</si>
  <si>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</si>
  <si>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</si>
  <si>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</si>
  <si>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</si>
  <si>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</si>
  <si>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</si>
  <si>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</si>
  <si>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</si>
  <si>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</si>
  <si>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</si>
  <si>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</si>
  <si>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</si>
  <si>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</si>
  <si>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</si>
  <si>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</si>
  <si>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</si>
  <si>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</si>
  <si>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</si>
  <si>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</si>
  <si>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</si>
  <si>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</si>
  <si>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</si>
  <si>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</si>
  <si>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</si>
  <si>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</si>
  <si>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</si>
  <si>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</si>
  <si>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</si>
  <si>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</si>
  <si>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</si>
  <si>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</si>
  <si>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</si>
  <si>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</si>
  <si>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</si>
  <si>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</si>
  <si>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</si>
  <si>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</si>
  <si>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</si>
  <si>
    <t>From 01st May 2026 to 19th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</si>
</sst>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_ * #,##0_ ;_ * \-#,##0_ ;_ * &quot;-&quot;??_ ;_ @_ 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</font>
    <font>
      <b/>
      <sz val="7"/>
      <color theme="1"/>
      <name val="Calibri"/>
    </font>
    <font>
      <sz val="7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00FF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3" fillId="0" borderId="5" xfId="0" quotePrefix="1" applyFont="1" applyBorder="1" applyAlignment="1">
      <alignment horizontal="left"/>
    </xf>
    <xf numFmtId="0" fontId="3" fillId="0" borderId="5" xfId="0" applyFont="1" applyBorder="1"/>
    <xf numFmtId="0" fontId="4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/>
    <xf numFmtId="0" fontId="3" fillId="2" borderId="12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left"/>
    </xf>
    <xf numFmtId="0" fontId="3" fillId="3" borderId="13" xfId="0" applyFont="1" applyFill="1" applyBorder="1"/>
    <xf numFmtId="0" fontId="3" fillId="2" borderId="14" xfId="0" applyFont="1" applyFill="1" applyBorder="1" applyAlignment="1">
      <alignment horizontal="center"/>
    </xf>
    <xf numFmtId="165" fontId="1" fillId="2" borderId="15" xfId="0" applyNumberFormat="1" applyFont="1" applyFill="1" applyBorder="1"/>
    <xf numFmtId="0" fontId="4" fillId="2" borderId="0" xfId="0" applyFont="1" applyFill="1"/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/>
    <xf numFmtId="0" fontId="3" fillId="3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5" fontId="1" fillId="2" borderId="17" xfId="0" applyNumberFormat="1" applyFont="1" applyFill="1" applyBorder="1"/>
    <xf numFmtId="165" fontId="1" fillId="2" borderId="15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0" xfId="0" applyFont="1" applyAlignment="1">
      <alignment horizontal="center"/>
    </xf>
    <xf numFmtId="165" fontId="1" fillId="0" borderId="5" xfId="0" applyNumberFormat="1" applyFont="1" applyBorder="1"/>
    <xf numFmtId="0" fontId="3" fillId="0" borderId="4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1" fillId="2" borderId="13" xfId="0" applyNumberFormat="1" applyFont="1" applyFill="1" applyBorder="1"/>
    <xf numFmtId="0" fontId="3" fillId="2" borderId="19" xfId="0" applyFont="1" applyFill="1" applyBorder="1"/>
    <xf numFmtId="165" fontId="1" fillId="2" borderId="20" xfId="0" applyNumberFormat="1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3" xfId="0" applyFont="1" applyFill="1" applyBorder="1"/>
    <xf numFmtId="165" fontId="1" fillId="3" borderId="15" xfId="0" applyNumberFormat="1" applyFont="1" applyFill="1" applyBorder="1"/>
    <xf numFmtId="0" fontId="1" fillId="2" borderId="7" xfId="0" applyFont="1" applyFill="1" applyBorder="1"/>
    <xf numFmtId="14" fontId="3" fillId="2" borderId="13" xfId="0" applyNumberFormat="1" applyFont="1" applyFill="1" applyBorder="1"/>
    <xf numFmtId="17" fontId="3" fillId="0" borderId="0" xfId="0" quotePrefix="1" applyNumberFormat="1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13" xfId="0" applyNumberFormat="1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165" fontId="1" fillId="0" borderId="15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7" xfId="0" applyFont="1" applyBorder="1"/>
    <xf numFmtId="165" fontId="1" fillId="4" borderId="15" xfId="0" applyNumberFormat="1" applyFont="1" applyFill="1" applyBorder="1"/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/>
    <xf numFmtId="165" fontId="1" fillId="0" borderId="8" xfId="0" applyNumberFormat="1" applyFont="1" applyBorder="1"/>
    <xf numFmtId="165" fontId="3" fillId="4" borderId="15" xfId="0" applyNumberFormat="1" applyFont="1" applyFill="1" applyBorder="1"/>
    <xf numFmtId="0" fontId="3" fillId="0" borderId="19" xfId="0" applyFont="1" applyBorder="1"/>
    <xf numFmtId="0" fontId="3" fillId="0" borderId="13" xfId="0" applyFont="1" applyBorder="1" applyAlignment="1">
      <alignment horizontal="center"/>
    </xf>
    <xf numFmtId="165" fontId="3" fillId="4" borderId="13" xfId="0" applyNumberFormat="1" applyFont="1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6" borderId="13" xfId="0" applyFont="1" applyFill="1" applyBorder="1"/>
    <xf numFmtId="0" fontId="3" fillId="6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76200</xdr:rowOff>
    </xdr:from>
    <xdr:ext cx="10477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76200</xdr:rowOff>
    </xdr:from>
    <xdr:ext cx="1047750" cy="7620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2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4" sqref="C14"/>
    </sheetView>
  </sheetViews>
  <sheetFormatPr defaultColWidth="14.453125" defaultRowHeight="15" customHeight="1" x14ac:dyDescent="0.35"/>
  <cols>
    <col min="1" max="1" width="11.816406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9" width="8.81640625" customWidth="1"/>
    <col min="10" max="10" width="12.453125" customWidth="1"/>
    <col min="11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6" t="s">
        <v>132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14" t="s">
        <v>12</v>
      </c>
      <c r="B10" s="15" t="s">
        <v>13</v>
      </c>
      <c r="C10" s="15" t="s">
        <v>14</v>
      </c>
      <c r="D10" s="15" t="s">
        <v>15</v>
      </c>
      <c r="E10" s="16" t="s">
        <v>16</v>
      </c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18">
        <v>1</v>
      </c>
      <c r="B11" s="19">
        <v>46058</v>
      </c>
      <c r="C11" s="91" t="s">
        <v>17</v>
      </c>
      <c r="D11" s="21" t="s">
        <v>18</v>
      </c>
      <c r="E11" s="22">
        <v>834</v>
      </c>
      <c r="F11" s="23"/>
      <c r="G11" s="23"/>
    </row>
    <row r="12" spans="1:26" ht="14.25" customHeight="1" x14ac:dyDescent="0.35">
      <c r="A12" s="18">
        <f t="shared" ref="A12:A17" si="0">A11+1</f>
        <v>2</v>
      </c>
      <c r="B12" s="19">
        <v>46058</v>
      </c>
      <c r="C12" s="91" t="s">
        <v>19</v>
      </c>
      <c r="D12" s="21" t="s">
        <v>18</v>
      </c>
      <c r="E12" s="22">
        <v>300</v>
      </c>
      <c r="F12" s="23"/>
      <c r="G12" s="23"/>
    </row>
    <row r="13" spans="1:26" ht="14.25" customHeight="1" x14ac:dyDescent="0.35">
      <c r="A13" s="18">
        <f t="shared" si="0"/>
        <v>3</v>
      </c>
      <c r="B13" s="19">
        <v>46117</v>
      </c>
      <c r="C13" s="91" t="s">
        <v>17</v>
      </c>
      <c r="D13" s="21" t="s">
        <v>18</v>
      </c>
      <c r="E13" s="22">
        <v>834</v>
      </c>
      <c r="F13" s="23"/>
      <c r="G13" s="23"/>
    </row>
    <row r="14" spans="1:26" ht="14.25" customHeight="1" x14ac:dyDescent="0.35">
      <c r="A14" s="18">
        <f t="shared" si="0"/>
        <v>4</v>
      </c>
      <c r="B14" s="19">
        <v>46117</v>
      </c>
      <c r="C14" s="91" t="s">
        <v>19</v>
      </c>
      <c r="D14" s="21" t="s">
        <v>18</v>
      </c>
      <c r="E14" s="22">
        <v>300</v>
      </c>
      <c r="F14" s="23"/>
      <c r="G14" s="23"/>
    </row>
    <row r="15" spans="1:26" ht="14.25" customHeight="1" x14ac:dyDescent="0.35">
      <c r="A15" s="18">
        <f t="shared" si="0"/>
        <v>5</v>
      </c>
      <c r="B15" s="19">
        <v>46147</v>
      </c>
      <c r="C15" s="91" t="s">
        <v>17</v>
      </c>
      <c r="D15" s="21" t="s">
        <v>18</v>
      </c>
      <c r="E15" s="22">
        <v>834</v>
      </c>
      <c r="F15" s="23"/>
      <c r="G15" s="23"/>
    </row>
    <row r="16" spans="1:26" ht="14.25" customHeight="1" x14ac:dyDescent="0.35">
      <c r="A16" s="18">
        <f t="shared" si="0"/>
        <v>6</v>
      </c>
      <c r="B16" s="19">
        <v>46147</v>
      </c>
      <c r="C16" s="91" t="s">
        <v>19</v>
      </c>
      <c r="D16" s="21" t="s">
        <v>18</v>
      </c>
      <c r="E16" s="22">
        <v>300</v>
      </c>
      <c r="F16" s="23"/>
      <c r="G16" s="23"/>
    </row>
    <row r="17" spans="1:7" ht="14.25" customHeight="1" x14ac:dyDescent="0.35">
      <c r="A17" s="18">
        <f t="shared" si="0"/>
        <v>7</v>
      </c>
      <c r="B17" s="19">
        <v>46147</v>
      </c>
      <c r="C17" s="91" t="s">
        <v>20</v>
      </c>
      <c r="D17" s="21" t="s">
        <v>18</v>
      </c>
      <c r="E17" s="22">
        <v>330</v>
      </c>
      <c r="F17" s="23"/>
      <c r="G17" s="23"/>
    </row>
    <row r="18" spans="1:7" ht="14.25" customHeight="1" x14ac:dyDescent="0.35">
      <c r="A18" s="18">
        <f>A16+1</f>
        <v>7</v>
      </c>
      <c r="B18" s="19">
        <v>46178</v>
      </c>
      <c r="C18" s="91" t="s">
        <v>17</v>
      </c>
      <c r="D18" s="21" t="s">
        <v>18</v>
      </c>
      <c r="E18" s="22">
        <v>834</v>
      </c>
      <c r="F18" s="23"/>
      <c r="G18" s="23"/>
    </row>
    <row r="19" spans="1:7" ht="14.25" customHeight="1" x14ac:dyDescent="0.35">
      <c r="A19" s="18">
        <f t="shared" ref="A19:A47" si="1">A18+1</f>
        <v>8</v>
      </c>
      <c r="B19" s="19">
        <v>46178</v>
      </c>
      <c r="C19" s="91" t="s">
        <v>19</v>
      </c>
      <c r="D19" s="21" t="s">
        <v>18</v>
      </c>
      <c r="E19" s="22">
        <v>300</v>
      </c>
      <c r="F19" s="23"/>
      <c r="G19" s="23"/>
    </row>
    <row r="20" spans="1:7" ht="14.25" customHeight="1" x14ac:dyDescent="0.35">
      <c r="A20" s="18">
        <f t="shared" si="1"/>
        <v>9</v>
      </c>
      <c r="B20" s="19">
        <v>46178</v>
      </c>
      <c r="C20" s="91" t="s">
        <v>20</v>
      </c>
      <c r="D20" s="21" t="s">
        <v>18</v>
      </c>
      <c r="E20" s="22">
        <v>650</v>
      </c>
      <c r="F20" s="23"/>
      <c r="G20" s="23"/>
    </row>
    <row r="21" spans="1:7" ht="14.25" customHeight="1" x14ac:dyDescent="0.35">
      <c r="A21" s="18">
        <f t="shared" si="1"/>
        <v>10</v>
      </c>
      <c r="B21" s="19">
        <v>46178</v>
      </c>
      <c r="C21" s="91" t="s">
        <v>20</v>
      </c>
      <c r="D21" s="21" t="s">
        <v>18</v>
      </c>
      <c r="E21" s="22">
        <v>120</v>
      </c>
      <c r="F21" s="23"/>
      <c r="G21" s="23"/>
    </row>
    <row r="22" spans="1:7" ht="14.25" customHeight="1" x14ac:dyDescent="0.35">
      <c r="A22" s="18">
        <f t="shared" si="1"/>
        <v>11</v>
      </c>
      <c r="B22" s="19">
        <v>46178</v>
      </c>
      <c r="C22" s="91" t="s">
        <v>20</v>
      </c>
      <c r="D22" s="21" t="s">
        <v>18</v>
      </c>
      <c r="E22" s="22">
        <v>580</v>
      </c>
      <c r="F22" s="23"/>
      <c r="G22" s="23"/>
    </row>
    <row r="23" spans="1:7" ht="14.25" customHeight="1" x14ac:dyDescent="0.35">
      <c r="A23" s="18">
        <f t="shared" si="1"/>
        <v>12</v>
      </c>
      <c r="B23" s="19">
        <v>46208</v>
      </c>
      <c r="C23" s="91" t="s">
        <v>21</v>
      </c>
      <c r="D23" s="21" t="s">
        <v>18</v>
      </c>
      <c r="E23" s="22">
        <v>360</v>
      </c>
      <c r="F23" s="23"/>
      <c r="G23" s="23"/>
    </row>
    <row r="24" spans="1:7" ht="14.25" customHeight="1" x14ac:dyDescent="0.35">
      <c r="A24" s="18">
        <f t="shared" si="1"/>
        <v>13</v>
      </c>
      <c r="B24" s="19">
        <v>46208</v>
      </c>
      <c r="C24" s="91" t="s">
        <v>19</v>
      </c>
      <c r="D24" s="21" t="s">
        <v>18</v>
      </c>
      <c r="E24" s="22">
        <v>220</v>
      </c>
      <c r="F24" s="23"/>
      <c r="G24" s="23"/>
    </row>
    <row r="25" spans="1:7" ht="14.25" customHeight="1" x14ac:dyDescent="0.35">
      <c r="A25" s="18">
        <f t="shared" si="1"/>
        <v>14</v>
      </c>
      <c r="B25" s="19">
        <v>46239</v>
      </c>
      <c r="C25" s="91" t="s">
        <v>21</v>
      </c>
      <c r="D25" s="21" t="s">
        <v>18</v>
      </c>
      <c r="E25" s="22">
        <v>360</v>
      </c>
      <c r="F25" s="23"/>
      <c r="G25" s="23"/>
    </row>
    <row r="26" spans="1:7" ht="14.25" customHeight="1" x14ac:dyDescent="0.35">
      <c r="A26" s="18">
        <f t="shared" si="1"/>
        <v>15</v>
      </c>
      <c r="B26" s="19">
        <v>46239</v>
      </c>
      <c r="C26" s="91" t="s">
        <v>19</v>
      </c>
      <c r="D26" s="21" t="s">
        <v>18</v>
      </c>
      <c r="E26" s="22">
        <v>220</v>
      </c>
      <c r="F26" s="23"/>
      <c r="G26" s="23"/>
    </row>
    <row r="27" spans="1:7" ht="14.25" customHeight="1" x14ac:dyDescent="0.35">
      <c r="A27" s="18">
        <f t="shared" si="1"/>
        <v>16</v>
      </c>
      <c r="B27" s="19">
        <v>46270</v>
      </c>
      <c r="C27" s="91" t="s">
        <v>17</v>
      </c>
      <c r="D27" s="21" t="s">
        <v>18</v>
      </c>
      <c r="E27" s="22">
        <v>834</v>
      </c>
      <c r="F27" s="23"/>
      <c r="G27" s="23"/>
    </row>
    <row r="28" spans="1:7" ht="14.25" customHeight="1" x14ac:dyDescent="0.35">
      <c r="A28" s="18">
        <f t="shared" si="1"/>
        <v>17</v>
      </c>
      <c r="B28" s="19">
        <v>46270</v>
      </c>
      <c r="C28" s="91" t="s">
        <v>19</v>
      </c>
      <c r="D28" s="21" t="s">
        <v>18</v>
      </c>
      <c r="E28" s="22">
        <v>300</v>
      </c>
      <c r="F28" s="23"/>
      <c r="G28" s="23"/>
    </row>
    <row r="29" spans="1:7" ht="14.25" customHeight="1" x14ac:dyDescent="0.35">
      <c r="A29" s="18">
        <f t="shared" si="1"/>
        <v>18</v>
      </c>
      <c r="B29" s="19">
        <v>46331</v>
      </c>
      <c r="C29" s="91" t="s">
        <v>17</v>
      </c>
      <c r="D29" s="21" t="s">
        <v>18</v>
      </c>
      <c r="E29" s="22">
        <v>834</v>
      </c>
      <c r="F29" s="23"/>
      <c r="G29" s="23"/>
    </row>
    <row r="30" spans="1:7" ht="14.25" customHeight="1" x14ac:dyDescent="0.35">
      <c r="A30" s="18">
        <f t="shared" si="1"/>
        <v>19</v>
      </c>
      <c r="B30" s="19">
        <v>46331</v>
      </c>
      <c r="C30" s="91" t="s">
        <v>19</v>
      </c>
      <c r="D30" s="21" t="s">
        <v>18</v>
      </c>
      <c r="E30" s="22">
        <v>300</v>
      </c>
      <c r="F30" s="23"/>
      <c r="G30" s="23"/>
    </row>
    <row r="31" spans="1:7" ht="14.25" customHeight="1" x14ac:dyDescent="0.35">
      <c r="A31" s="18">
        <f t="shared" si="1"/>
        <v>20</v>
      </c>
      <c r="B31" s="19">
        <v>46361</v>
      </c>
      <c r="C31" s="91" t="s">
        <v>17</v>
      </c>
      <c r="D31" s="21" t="s">
        <v>18</v>
      </c>
      <c r="E31" s="22">
        <v>834</v>
      </c>
      <c r="F31" s="23"/>
      <c r="G31" s="23"/>
    </row>
    <row r="32" spans="1:7" ht="14.25" customHeight="1" x14ac:dyDescent="0.35">
      <c r="A32" s="18">
        <f t="shared" si="1"/>
        <v>21</v>
      </c>
      <c r="B32" s="19">
        <v>46361</v>
      </c>
      <c r="C32" s="91" t="s">
        <v>19</v>
      </c>
      <c r="D32" s="21" t="s">
        <v>18</v>
      </c>
      <c r="E32" s="22">
        <v>300</v>
      </c>
      <c r="F32" s="23"/>
      <c r="G32" s="23"/>
    </row>
    <row r="33" spans="1:7" ht="14.25" customHeight="1" x14ac:dyDescent="0.35">
      <c r="A33" s="18">
        <f t="shared" si="1"/>
        <v>22</v>
      </c>
      <c r="B33" s="24" t="s">
        <v>22</v>
      </c>
      <c r="C33" s="91" t="s">
        <v>23</v>
      </c>
      <c r="D33" s="21" t="s">
        <v>18</v>
      </c>
      <c r="E33" s="22">
        <v>1130</v>
      </c>
      <c r="F33" s="23"/>
      <c r="G33" s="23"/>
    </row>
    <row r="34" spans="1:7" ht="14.25" customHeight="1" x14ac:dyDescent="0.35">
      <c r="A34" s="18">
        <f t="shared" si="1"/>
        <v>23</v>
      </c>
      <c r="B34" s="24" t="s">
        <v>22</v>
      </c>
      <c r="C34" s="91" t="s">
        <v>19</v>
      </c>
      <c r="D34" s="21" t="s">
        <v>18</v>
      </c>
      <c r="E34" s="22">
        <v>520</v>
      </c>
      <c r="F34" s="23"/>
      <c r="G34" s="23"/>
    </row>
    <row r="35" spans="1:7" ht="14.25" customHeight="1" x14ac:dyDescent="0.35">
      <c r="A35" s="18">
        <f t="shared" si="1"/>
        <v>24</v>
      </c>
      <c r="B35" s="24" t="s">
        <v>22</v>
      </c>
      <c r="C35" s="91" t="s">
        <v>20</v>
      </c>
      <c r="D35" s="21" t="s">
        <v>18</v>
      </c>
      <c r="E35" s="22">
        <v>560</v>
      </c>
      <c r="F35" s="23"/>
      <c r="G35" s="23"/>
    </row>
    <row r="36" spans="1:7" ht="14.25" customHeight="1" x14ac:dyDescent="0.35">
      <c r="A36" s="18">
        <f t="shared" si="1"/>
        <v>25</v>
      </c>
      <c r="B36" s="24" t="s">
        <v>24</v>
      </c>
      <c r="C36" s="91" t="s">
        <v>17</v>
      </c>
      <c r="D36" s="21" t="s">
        <v>18</v>
      </c>
      <c r="E36" s="22">
        <v>834</v>
      </c>
      <c r="F36" s="23"/>
      <c r="G36" s="23"/>
    </row>
    <row r="37" spans="1:7" ht="14.25" customHeight="1" x14ac:dyDescent="0.35">
      <c r="A37" s="18">
        <f t="shared" si="1"/>
        <v>26</v>
      </c>
      <c r="B37" s="24" t="s">
        <v>24</v>
      </c>
      <c r="C37" s="91" t="s">
        <v>19</v>
      </c>
      <c r="D37" s="21" t="s">
        <v>18</v>
      </c>
      <c r="E37" s="22">
        <v>300</v>
      </c>
      <c r="F37" s="23"/>
      <c r="G37" s="23"/>
    </row>
    <row r="38" spans="1:7" ht="14.25" customHeight="1" x14ac:dyDescent="0.35">
      <c r="A38" s="18">
        <f t="shared" si="1"/>
        <v>27</v>
      </c>
      <c r="B38" s="24" t="s">
        <v>25</v>
      </c>
      <c r="C38" s="91" t="s">
        <v>17</v>
      </c>
      <c r="D38" s="21" t="s">
        <v>18</v>
      </c>
      <c r="E38" s="22">
        <v>834</v>
      </c>
      <c r="F38" s="23"/>
      <c r="G38" s="23"/>
    </row>
    <row r="39" spans="1:7" ht="14.25" customHeight="1" x14ac:dyDescent="0.35">
      <c r="A39" s="18">
        <f t="shared" si="1"/>
        <v>28</v>
      </c>
      <c r="B39" s="27" t="s">
        <v>25</v>
      </c>
      <c r="C39" s="92" t="s">
        <v>19</v>
      </c>
      <c r="D39" s="28" t="s">
        <v>18</v>
      </c>
      <c r="E39" s="29">
        <v>300</v>
      </c>
      <c r="F39" s="23"/>
      <c r="G39" s="23"/>
    </row>
    <row r="40" spans="1:7" ht="14.25" customHeight="1" x14ac:dyDescent="0.35">
      <c r="A40" s="18">
        <f t="shared" si="1"/>
        <v>29</v>
      </c>
      <c r="B40" s="27" t="s">
        <v>25</v>
      </c>
      <c r="C40" s="92" t="s">
        <v>20</v>
      </c>
      <c r="D40" s="28" t="s">
        <v>18</v>
      </c>
      <c r="E40" s="30">
        <v>524</v>
      </c>
      <c r="F40" s="23"/>
      <c r="G40" s="23"/>
    </row>
    <row r="41" spans="1:7" ht="14.25" customHeight="1" x14ac:dyDescent="0.35">
      <c r="A41" s="18">
        <f t="shared" si="1"/>
        <v>30</v>
      </c>
      <c r="B41" s="27" t="s">
        <v>25</v>
      </c>
      <c r="C41" s="92" t="s">
        <v>26</v>
      </c>
      <c r="D41" s="28" t="s">
        <v>18</v>
      </c>
      <c r="E41" s="30">
        <v>450</v>
      </c>
      <c r="F41" s="23"/>
      <c r="G41" s="23"/>
    </row>
    <row r="42" spans="1:7" ht="14.25" customHeight="1" x14ac:dyDescent="0.35">
      <c r="A42" s="18">
        <f t="shared" si="1"/>
        <v>31</v>
      </c>
      <c r="B42" s="27" t="s">
        <v>27</v>
      </c>
      <c r="C42" s="91" t="s">
        <v>21</v>
      </c>
      <c r="D42" s="28" t="s">
        <v>18</v>
      </c>
      <c r="E42" s="30">
        <v>360</v>
      </c>
      <c r="F42" s="23"/>
      <c r="G42" s="23"/>
    </row>
    <row r="43" spans="1:7" ht="14.25" customHeight="1" x14ac:dyDescent="0.35">
      <c r="A43" s="18">
        <f t="shared" si="1"/>
        <v>32</v>
      </c>
      <c r="B43" s="27" t="s">
        <v>27</v>
      </c>
      <c r="C43" s="91" t="s">
        <v>19</v>
      </c>
      <c r="D43" s="28" t="s">
        <v>18</v>
      </c>
      <c r="E43" s="30">
        <v>220</v>
      </c>
      <c r="F43" s="23"/>
      <c r="G43" s="23"/>
    </row>
    <row r="44" spans="1:7" ht="14.25" customHeight="1" x14ac:dyDescent="0.35">
      <c r="A44" s="18">
        <f t="shared" si="1"/>
        <v>33</v>
      </c>
      <c r="B44" s="24" t="s">
        <v>34</v>
      </c>
      <c r="C44" s="91" t="s">
        <v>17</v>
      </c>
      <c r="D44" s="21" t="s">
        <v>18</v>
      </c>
      <c r="E44" s="22">
        <v>834</v>
      </c>
      <c r="F44" s="23"/>
      <c r="G44" s="23"/>
    </row>
    <row r="45" spans="1:7" ht="14.25" customHeight="1" x14ac:dyDescent="0.35">
      <c r="A45" s="18">
        <f t="shared" si="1"/>
        <v>34</v>
      </c>
      <c r="B45" s="24" t="s">
        <v>34</v>
      </c>
      <c r="C45" s="92" t="s">
        <v>19</v>
      </c>
      <c r="D45" s="28" t="s">
        <v>18</v>
      </c>
      <c r="E45" s="29">
        <v>300</v>
      </c>
      <c r="F45" s="23"/>
      <c r="G45" s="23"/>
    </row>
    <row r="46" spans="1:7" ht="14.25" customHeight="1" x14ac:dyDescent="0.35">
      <c r="A46" s="18">
        <f t="shared" si="1"/>
        <v>35</v>
      </c>
      <c r="B46" s="27" t="s">
        <v>35</v>
      </c>
      <c r="C46" s="91" t="s">
        <v>21</v>
      </c>
      <c r="D46" s="28" t="s">
        <v>18</v>
      </c>
      <c r="E46" s="30">
        <v>360</v>
      </c>
      <c r="F46" s="23"/>
      <c r="G46" s="23"/>
    </row>
    <row r="47" spans="1:7" ht="14.25" customHeight="1" x14ac:dyDescent="0.35">
      <c r="A47" s="18">
        <f t="shared" si="1"/>
        <v>36</v>
      </c>
      <c r="B47" s="27" t="s">
        <v>35</v>
      </c>
      <c r="C47" s="91" t="s">
        <v>19</v>
      </c>
      <c r="D47" s="28" t="s">
        <v>18</v>
      </c>
      <c r="E47" s="30">
        <v>220</v>
      </c>
      <c r="F47" s="23"/>
      <c r="G47" s="23"/>
    </row>
    <row r="48" spans="1:7" ht="14.25" customHeight="1" x14ac:dyDescent="0.35">
      <c r="A48" s="31"/>
      <c r="B48" s="32"/>
      <c r="C48" s="33" t="s">
        <v>28</v>
      </c>
      <c r="D48" s="34"/>
      <c r="E48" s="39">
        <f>SUM(E11:E47)</f>
        <v>18524</v>
      </c>
      <c r="F48" s="23"/>
      <c r="G48" s="23"/>
    </row>
    <row r="49" spans="1:5" ht="14.25" customHeight="1" x14ac:dyDescent="0.35">
      <c r="A49" s="1"/>
      <c r="C49" s="35"/>
      <c r="D49" s="7"/>
    </row>
    <row r="50" spans="1:5" ht="14.25" customHeight="1" x14ac:dyDescent="0.35">
      <c r="A50" s="1"/>
      <c r="C50" s="35"/>
      <c r="D50" s="7"/>
      <c r="E50" s="36"/>
    </row>
    <row r="51" spans="1:5" ht="14.25" customHeight="1" x14ac:dyDescent="0.35">
      <c r="A51" s="1"/>
      <c r="E51" s="9"/>
    </row>
    <row r="52" spans="1:5" ht="14.25" customHeight="1" x14ac:dyDescent="0.35">
      <c r="A52" s="1"/>
      <c r="E52" s="9"/>
    </row>
    <row r="53" spans="1:5" ht="14.25" customHeight="1" x14ac:dyDescent="0.35">
      <c r="A53" s="37"/>
      <c r="E53" s="9"/>
    </row>
    <row r="54" spans="1:5" ht="14.25" customHeight="1" x14ac:dyDescent="0.35">
      <c r="A54" s="37" t="s">
        <v>29</v>
      </c>
      <c r="D54" s="10" t="s">
        <v>30</v>
      </c>
      <c r="E54" s="9"/>
    </row>
    <row r="55" spans="1:5" ht="14.25" customHeight="1" x14ac:dyDescent="0.35">
      <c r="A55" s="37" t="s">
        <v>31</v>
      </c>
      <c r="B55" s="38">
        <v>46161</v>
      </c>
      <c r="D55" s="10" t="s">
        <v>32</v>
      </c>
      <c r="E55" s="9"/>
    </row>
    <row r="56" spans="1:5" ht="14.25" customHeight="1" x14ac:dyDescent="0.35">
      <c r="A56" s="37" t="s">
        <v>33</v>
      </c>
      <c r="B56" s="10" t="s">
        <v>8</v>
      </c>
      <c r="E56" s="9"/>
    </row>
    <row r="57" spans="1:5" ht="14.25" customHeight="1" x14ac:dyDescent="0.35">
      <c r="A57" s="2"/>
      <c r="B57" s="12"/>
      <c r="C57" s="12"/>
      <c r="D57" s="12"/>
      <c r="E57" s="13"/>
    </row>
    <row r="58" spans="1:5" ht="14.25" customHeight="1" x14ac:dyDescent="0.35"/>
    <row r="59" spans="1:5" ht="14.25" customHeight="1" x14ac:dyDescent="0.35"/>
    <row r="60" spans="1:5" ht="14.25" customHeight="1" x14ac:dyDescent="0.35"/>
    <row r="61" spans="1:5" ht="14.25" customHeight="1" x14ac:dyDescent="0.35"/>
    <row r="62" spans="1:5" ht="14.25" customHeight="1" x14ac:dyDescent="0.35"/>
    <row r="63" spans="1:5" ht="14.25" customHeight="1" x14ac:dyDescent="0.35"/>
    <row r="64" spans="1:5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  <row r="1016" ht="14.25" customHeight="1" x14ac:dyDescent="0.35"/>
    <row r="1017" ht="14.25" customHeight="1" x14ac:dyDescent="0.35"/>
    <row r="1018" ht="14.25" customHeight="1" x14ac:dyDescent="0.35"/>
    <row r="1019" ht="14.25" customHeight="1" x14ac:dyDescent="0.35"/>
    <row r="1020" ht="14.25" customHeight="1" x14ac:dyDescent="0.35"/>
    <row r="1021" ht="14.25" customHeight="1" x14ac:dyDescent="0.35"/>
  </sheetData>
  <autoFilter ref="A10:E49" xr:uid="{00000000-0009-0000-0000-000001000000}"/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6.453125" customWidth="1"/>
    <col min="2" max="2" width="13.453125" customWidth="1"/>
    <col min="3" max="3" width="59.81640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49" t="s">
        <v>91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88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50" t="s">
        <v>12</v>
      </c>
      <c r="B10" s="51" t="s">
        <v>13</v>
      </c>
      <c r="C10" s="51" t="s">
        <v>14</v>
      </c>
      <c r="D10" s="51" t="s">
        <v>15</v>
      </c>
      <c r="E10" s="52" t="s">
        <v>16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53">
        <v>1</v>
      </c>
      <c r="B11" s="54">
        <v>45904</v>
      </c>
      <c r="C11" s="55" t="s">
        <v>21</v>
      </c>
      <c r="D11" s="56" t="s">
        <v>18</v>
      </c>
      <c r="E11" s="66">
        <v>360</v>
      </c>
    </row>
    <row r="12" spans="1:26" ht="14.25" customHeight="1" x14ac:dyDescent="0.35">
      <c r="A12" s="53">
        <v>2</v>
      </c>
      <c r="B12" s="54">
        <v>45905</v>
      </c>
      <c r="C12" s="55" t="s">
        <v>92</v>
      </c>
      <c r="D12" s="56" t="s">
        <v>18</v>
      </c>
      <c r="E12" s="66">
        <v>630</v>
      </c>
    </row>
    <row r="13" spans="1:26" ht="14.25" customHeight="1" x14ac:dyDescent="0.35">
      <c r="A13" s="53">
        <v>3</v>
      </c>
      <c r="B13" s="54">
        <v>45905</v>
      </c>
      <c r="C13" s="55" t="s">
        <v>89</v>
      </c>
      <c r="D13" s="56" t="s">
        <v>18</v>
      </c>
      <c r="E13" s="66">
        <v>220</v>
      </c>
    </row>
    <row r="14" spans="1:26" ht="14.25" customHeight="1" x14ac:dyDescent="0.35">
      <c r="A14" s="53">
        <v>4</v>
      </c>
      <c r="B14" s="54">
        <v>45909</v>
      </c>
      <c r="C14" s="55" t="s">
        <v>21</v>
      </c>
      <c r="D14" s="56" t="s">
        <v>18</v>
      </c>
      <c r="E14" s="66">
        <v>360</v>
      </c>
    </row>
    <row r="15" spans="1:26" ht="14.25" customHeight="1" x14ac:dyDescent="0.35">
      <c r="A15" s="53">
        <v>5</v>
      </c>
      <c r="B15" s="54">
        <v>45912</v>
      </c>
      <c r="C15" s="55" t="s">
        <v>21</v>
      </c>
      <c r="D15" s="56" t="s">
        <v>18</v>
      </c>
      <c r="E15" s="66">
        <v>360</v>
      </c>
    </row>
    <row r="16" spans="1:26" ht="14.25" customHeight="1" x14ac:dyDescent="0.35">
      <c r="A16" s="53">
        <v>6</v>
      </c>
      <c r="B16" s="54">
        <v>45915</v>
      </c>
      <c r="C16" s="55" t="s">
        <v>21</v>
      </c>
      <c r="D16" s="56" t="s">
        <v>18</v>
      </c>
      <c r="E16" s="66">
        <v>360</v>
      </c>
    </row>
    <row r="17" spans="1:5" ht="14.25" customHeight="1" x14ac:dyDescent="0.35">
      <c r="A17" s="53">
        <v>7</v>
      </c>
      <c r="B17" s="54">
        <v>45918</v>
      </c>
      <c r="C17" s="55" t="s">
        <v>21</v>
      </c>
      <c r="D17" s="56" t="s">
        <v>18</v>
      </c>
      <c r="E17" s="66">
        <v>360</v>
      </c>
    </row>
    <row r="18" spans="1:5" ht="14.25" customHeight="1" x14ac:dyDescent="0.35">
      <c r="A18" s="53">
        <v>8</v>
      </c>
      <c r="B18" s="54">
        <v>45920</v>
      </c>
      <c r="C18" s="55" t="s">
        <v>93</v>
      </c>
      <c r="D18" s="56" t="s">
        <v>18</v>
      </c>
      <c r="E18" s="66">
        <v>180</v>
      </c>
    </row>
    <row r="19" spans="1:5" ht="14.25" customHeight="1" x14ac:dyDescent="0.35">
      <c r="A19" s="53">
        <f t="shared" ref="A19:A25" si="0">+A18+1</f>
        <v>9</v>
      </c>
      <c r="B19" s="54">
        <v>45922</v>
      </c>
      <c r="C19" s="55" t="s">
        <v>21</v>
      </c>
      <c r="D19" s="56" t="s">
        <v>18</v>
      </c>
      <c r="E19" s="66">
        <v>360</v>
      </c>
    </row>
    <row r="20" spans="1:5" ht="14.25" customHeight="1" x14ac:dyDescent="0.35">
      <c r="A20" s="53">
        <f t="shared" si="0"/>
        <v>10</v>
      </c>
      <c r="B20" s="54">
        <v>45923</v>
      </c>
      <c r="C20" s="55" t="s">
        <v>21</v>
      </c>
      <c r="D20" s="56" t="s">
        <v>18</v>
      </c>
      <c r="E20" s="66">
        <v>360</v>
      </c>
    </row>
    <row r="21" spans="1:5" ht="14.25" customHeight="1" x14ac:dyDescent="0.35">
      <c r="A21" s="53">
        <f t="shared" si="0"/>
        <v>11</v>
      </c>
      <c r="B21" s="54">
        <v>45926</v>
      </c>
      <c r="C21" s="55" t="s">
        <v>21</v>
      </c>
      <c r="D21" s="56" t="s">
        <v>18</v>
      </c>
      <c r="E21" s="66">
        <v>360</v>
      </c>
    </row>
    <row r="22" spans="1:5" ht="14.25" customHeight="1" x14ac:dyDescent="0.35">
      <c r="A22" s="53">
        <f t="shared" si="0"/>
        <v>12</v>
      </c>
      <c r="B22" s="54">
        <v>45929</v>
      </c>
      <c r="C22" s="55" t="s">
        <v>89</v>
      </c>
      <c r="D22" s="56" t="s">
        <v>18</v>
      </c>
      <c r="E22" s="66">
        <v>220</v>
      </c>
    </row>
    <row r="23" spans="1:5" ht="14.25" customHeight="1" x14ac:dyDescent="0.35">
      <c r="A23" s="53">
        <f t="shared" si="0"/>
        <v>13</v>
      </c>
      <c r="B23" s="54">
        <v>45930</v>
      </c>
      <c r="C23" s="55" t="s">
        <v>93</v>
      </c>
      <c r="D23" s="56" t="s">
        <v>18</v>
      </c>
      <c r="E23" s="66">
        <v>180</v>
      </c>
    </row>
    <row r="24" spans="1:5" ht="14.25" customHeight="1" x14ac:dyDescent="0.35">
      <c r="A24" s="53">
        <f t="shared" si="0"/>
        <v>14</v>
      </c>
      <c r="B24" s="54">
        <v>45931</v>
      </c>
      <c r="C24" s="55" t="s">
        <v>21</v>
      </c>
      <c r="D24" s="56" t="s">
        <v>18</v>
      </c>
      <c r="E24" s="66">
        <v>360</v>
      </c>
    </row>
    <row r="25" spans="1:5" ht="14.25" customHeight="1" x14ac:dyDescent="0.35">
      <c r="A25" s="53">
        <f t="shared" si="0"/>
        <v>15</v>
      </c>
      <c r="B25" s="54">
        <v>45934</v>
      </c>
      <c r="C25" s="67" t="s">
        <v>94</v>
      </c>
      <c r="D25" s="68" t="s">
        <v>18</v>
      </c>
      <c r="E25" s="69">
        <v>344</v>
      </c>
    </row>
    <row r="26" spans="1:5" ht="14.25" customHeight="1" x14ac:dyDescent="0.35">
      <c r="A26" s="58"/>
      <c r="B26" s="59"/>
      <c r="C26" s="60" t="s">
        <v>28</v>
      </c>
      <c r="D26" s="61"/>
      <c r="E26" s="65">
        <f>SUM(E11:E25)</f>
        <v>5014</v>
      </c>
    </row>
    <row r="27" spans="1:5" ht="14.25" customHeight="1" x14ac:dyDescent="0.35">
      <c r="A27" s="1"/>
      <c r="C27" s="35"/>
      <c r="D27" s="7"/>
      <c r="E27" s="36"/>
    </row>
    <row r="28" spans="1:5" ht="14.25" customHeight="1" x14ac:dyDescent="0.35">
      <c r="A28" s="1"/>
      <c r="C28" s="35"/>
      <c r="D28" s="7"/>
      <c r="E28" s="36"/>
    </row>
    <row r="29" spans="1:5" ht="14.25" customHeight="1" x14ac:dyDescent="0.35">
      <c r="A29" s="1"/>
      <c r="E29" s="9"/>
    </row>
    <row r="30" spans="1:5" ht="14.25" customHeight="1" x14ac:dyDescent="0.35">
      <c r="A30" s="1"/>
      <c r="E30" s="9"/>
    </row>
    <row r="31" spans="1:5" ht="14.25" customHeight="1" x14ac:dyDescent="0.35">
      <c r="A31" s="37"/>
      <c r="E31" s="9"/>
    </row>
    <row r="32" spans="1:5" ht="14.25" customHeight="1" x14ac:dyDescent="0.35">
      <c r="A32" s="37" t="s">
        <v>29</v>
      </c>
      <c r="D32" s="10" t="s">
        <v>30</v>
      </c>
      <c r="E32" s="9"/>
    </row>
    <row r="33" spans="1:5" ht="14.25" customHeight="1" x14ac:dyDescent="0.35">
      <c r="A33" s="37" t="s">
        <v>31</v>
      </c>
      <c r="B33" s="38">
        <v>45934</v>
      </c>
      <c r="D33" s="10" t="s">
        <v>32</v>
      </c>
      <c r="E33" s="9"/>
    </row>
    <row r="34" spans="1:5" ht="14.25" customHeight="1" x14ac:dyDescent="0.35">
      <c r="A34" s="37" t="s">
        <v>33</v>
      </c>
      <c r="B34" s="10" t="s">
        <v>8</v>
      </c>
      <c r="E34" s="9"/>
    </row>
    <row r="35" spans="1:5" ht="14.25" customHeight="1" x14ac:dyDescent="0.35">
      <c r="A35" s="2"/>
      <c r="B35" s="12"/>
      <c r="C35" s="12"/>
      <c r="D35" s="12"/>
      <c r="E35" s="13"/>
    </row>
    <row r="36" spans="1:5" ht="14.25" customHeight="1" x14ac:dyDescent="0.35"/>
    <row r="37" spans="1:5" ht="14.25" customHeight="1" x14ac:dyDescent="0.35"/>
    <row r="38" spans="1:5" ht="14.25" customHeight="1" x14ac:dyDescent="0.35"/>
    <row r="39" spans="1:5" ht="14.25" customHeight="1" x14ac:dyDescent="0.35"/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spans="1:22" ht="14.25" customHeight="1" x14ac:dyDescent="0.35">
      <c r="A1" s="10" t="s">
        <v>95</v>
      </c>
    </row>
    <row r="2" spans="1:22" ht="14.25" customHeight="1" x14ac:dyDescent="0.35">
      <c r="A2" s="10" t="s">
        <v>96</v>
      </c>
    </row>
    <row r="3" spans="1:22" ht="14.25" customHeight="1" x14ac:dyDescent="0.35"/>
    <row r="4" spans="1:22" ht="14.25" customHeight="1" x14ac:dyDescent="0.35"/>
    <row r="5" spans="1:22" ht="14.25" customHeight="1" x14ac:dyDescent="0.35"/>
    <row r="6" spans="1:22" ht="14.25" customHeight="1" x14ac:dyDescent="0.35">
      <c r="H6" s="70" t="s">
        <v>97</v>
      </c>
      <c r="I6" s="71" t="s">
        <v>98</v>
      </c>
      <c r="J6" s="71" t="s">
        <v>99</v>
      </c>
      <c r="K6" s="71" t="s">
        <v>100</v>
      </c>
      <c r="L6" s="71" t="s">
        <v>101</v>
      </c>
      <c r="M6" s="71" t="s">
        <v>102</v>
      </c>
      <c r="N6" s="71" t="s">
        <v>103</v>
      </c>
      <c r="O6" s="71" t="s">
        <v>104</v>
      </c>
      <c r="P6" s="71" t="s">
        <v>105</v>
      </c>
      <c r="Q6" s="71" t="s">
        <v>106</v>
      </c>
      <c r="R6" s="71" t="s">
        <v>107</v>
      </c>
      <c r="S6" s="71" t="s">
        <v>108</v>
      </c>
      <c r="T6" s="71" t="s">
        <v>109</v>
      </c>
      <c r="U6" s="71" t="s">
        <v>110</v>
      </c>
      <c r="V6" s="72" t="s">
        <v>111</v>
      </c>
    </row>
    <row r="7" spans="1:22" ht="14.25" customHeight="1" x14ac:dyDescent="0.35">
      <c r="H7" s="73" t="s">
        <v>112</v>
      </c>
      <c r="I7" s="74">
        <v>547007</v>
      </c>
      <c r="J7" s="74" t="s">
        <v>113</v>
      </c>
      <c r="K7" s="74">
        <v>15368585</v>
      </c>
      <c r="L7" s="74" t="s">
        <v>114</v>
      </c>
      <c r="M7" s="74" t="s">
        <v>115</v>
      </c>
      <c r="N7" s="74" t="s">
        <v>116</v>
      </c>
      <c r="O7" s="74" t="s">
        <v>117</v>
      </c>
      <c r="P7" s="74" t="s">
        <v>118</v>
      </c>
      <c r="Q7" s="74" t="s">
        <v>119</v>
      </c>
      <c r="R7" s="74" t="s">
        <v>120</v>
      </c>
      <c r="S7" s="74" t="s">
        <v>121</v>
      </c>
      <c r="T7" s="74" t="s">
        <v>122</v>
      </c>
      <c r="U7" s="74">
        <v>468</v>
      </c>
      <c r="V7" s="75" t="s">
        <v>123</v>
      </c>
    </row>
    <row r="8" spans="1:22" ht="14.25" customHeight="1" x14ac:dyDescent="0.35">
      <c r="H8" s="73" t="s">
        <v>112</v>
      </c>
      <c r="I8" s="74">
        <v>547007</v>
      </c>
      <c r="J8" s="74" t="s">
        <v>124</v>
      </c>
      <c r="K8" s="74">
        <v>15368585</v>
      </c>
      <c r="L8" s="74" t="s">
        <v>114</v>
      </c>
      <c r="M8" s="74" t="s">
        <v>115</v>
      </c>
      <c r="N8" s="74" t="s">
        <v>116</v>
      </c>
      <c r="O8" s="74" t="s">
        <v>117</v>
      </c>
      <c r="P8" s="74" t="s">
        <v>118</v>
      </c>
      <c r="Q8" s="74" t="s">
        <v>119</v>
      </c>
      <c r="R8" s="74" t="s">
        <v>120</v>
      </c>
      <c r="S8" s="74" t="s">
        <v>121</v>
      </c>
      <c r="T8" s="74" t="s">
        <v>122</v>
      </c>
      <c r="U8" s="74">
        <v>60</v>
      </c>
      <c r="V8" s="75" t="s">
        <v>123</v>
      </c>
    </row>
    <row r="9" spans="1:22" ht="14.25" customHeight="1" x14ac:dyDescent="0.35">
      <c r="H9" s="73" t="s">
        <v>112</v>
      </c>
      <c r="I9" s="74">
        <v>547007</v>
      </c>
      <c r="J9" s="74" t="s">
        <v>113</v>
      </c>
      <c r="K9" s="74">
        <v>15368585</v>
      </c>
      <c r="L9" s="74" t="s">
        <v>114</v>
      </c>
      <c r="M9" s="74" t="s">
        <v>125</v>
      </c>
      <c r="N9" s="74" t="s">
        <v>116</v>
      </c>
      <c r="O9" s="74" t="s">
        <v>117</v>
      </c>
      <c r="P9" s="74" t="s">
        <v>118</v>
      </c>
      <c r="Q9" s="74" t="s">
        <v>119</v>
      </c>
      <c r="R9" s="74" t="s">
        <v>120</v>
      </c>
      <c r="S9" s="74" t="s">
        <v>121</v>
      </c>
      <c r="T9" s="74" t="s">
        <v>122</v>
      </c>
      <c r="U9" s="74">
        <v>468</v>
      </c>
      <c r="V9" s="75" t="s">
        <v>123</v>
      </c>
    </row>
    <row r="10" spans="1:22" ht="14.25" customHeight="1" x14ac:dyDescent="0.35">
      <c r="H10" s="73" t="s">
        <v>112</v>
      </c>
      <c r="I10" s="74">
        <v>547007</v>
      </c>
      <c r="J10" s="74" t="s">
        <v>124</v>
      </c>
      <c r="K10" s="74">
        <v>15368585</v>
      </c>
      <c r="L10" s="74" t="s">
        <v>114</v>
      </c>
      <c r="M10" s="74" t="s">
        <v>125</v>
      </c>
      <c r="N10" s="74" t="s">
        <v>116</v>
      </c>
      <c r="O10" s="74" t="s">
        <v>117</v>
      </c>
      <c r="P10" s="74" t="s">
        <v>118</v>
      </c>
      <c r="Q10" s="74" t="s">
        <v>119</v>
      </c>
      <c r="R10" s="74" t="s">
        <v>120</v>
      </c>
      <c r="S10" s="74" t="s">
        <v>121</v>
      </c>
      <c r="T10" s="74" t="s">
        <v>122</v>
      </c>
      <c r="U10" s="74">
        <v>60</v>
      </c>
      <c r="V10" s="75" t="s">
        <v>123</v>
      </c>
    </row>
    <row r="11" spans="1:22" ht="14.25" customHeight="1" x14ac:dyDescent="0.35">
      <c r="H11" s="73" t="s">
        <v>112</v>
      </c>
      <c r="I11" s="74">
        <v>547007</v>
      </c>
      <c r="J11" s="74" t="s">
        <v>113</v>
      </c>
      <c r="K11" s="74">
        <v>15368585</v>
      </c>
      <c r="L11" s="74" t="s">
        <v>114</v>
      </c>
      <c r="M11" s="74" t="s">
        <v>126</v>
      </c>
      <c r="N11" s="74" t="s">
        <v>116</v>
      </c>
      <c r="O11" s="74" t="s">
        <v>117</v>
      </c>
      <c r="P11" s="74" t="s">
        <v>118</v>
      </c>
      <c r="Q11" s="74" t="s">
        <v>119</v>
      </c>
      <c r="R11" s="74" t="s">
        <v>120</v>
      </c>
      <c r="S11" s="74" t="s">
        <v>121</v>
      </c>
      <c r="T11" s="74" t="s">
        <v>122</v>
      </c>
      <c r="U11" s="74">
        <v>468</v>
      </c>
      <c r="V11" s="75" t="s">
        <v>123</v>
      </c>
    </row>
    <row r="12" spans="1:22" ht="14.25" customHeight="1" x14ac:dyDescent="0.35">
      <c r="H12" s="73" t="s">
        <v>112</v>
      </c>
      <c r="I12" s="74">
        <v>547007</v>
      </c>
      <c r="J12" s="74" t="s">
        <v>124</v>
      </c>
      <c r="K12" s="74">
        <v>15368585</v>
      </c>
      <c r="L12" s="74" t="s">
        <v>114</v>
      </c>
      <c r="M12" s="74" t="s">
        <v>126</v>
      </c>
      <c r="N12" s="74" t="s">
        <v>116</v>
      </c>
      <c r="O12" s="74" t="s">
        <v>117</v>
      </c>
      <c r="P12" s="74" t="s">
        <v>118</v>
      </c>
      <c r="Q12" s="74" t="s">
        <v>119</v>
      </c>
      <c r="R12" s="74" t="s">
        <v>120</v>
      </c>
      <c r="S12" s="74" t="s">
        <v>121</v>
      </c>
      <c r="T12" s="74" t="s">
        <v>122</v>
      </c>
      <c r="U12" s="74">
        <v>60</v>
      </c>
      <c r="V12" s="75" t="s">
        <v>123</v>
      </c>
    </row>
    <row r="13" spans="1:22" ht="14.25" customHeight="1" x14ac:dyDescent="0.35">
      <c r="H13" s="73" t="s">
        <v>112</v>
      </c>
      <c r="I13" s="74">
        <v>547007</v>
      </c>
      <c r="J13" s="74" t="s">
        <v>127</v>
      </c>
      <c r="K13" s="74">
        <v>15366384</v>
      </c>
      <c r="L13" s="74" t="s">
        <v>128</v>
      </c>
      <c r="M13" s="74" t="s">
        <v>129</v>
      </c>
      <c r="N13" s="74" t="s">
        <v>116</v>
      </c>
      <c r="O13" s="74" t="s">
        <v>117</v>
      </c>
      <c r="P13" s="74" t="s">
        <v>118</v>
      </c>
      <c r="Q13" s="74" t="s">
        <v>130</v>
      </c>
      <c r="R13" s="74" t="s">
        <v>120</v>
      </c>
      <c r="S13" s="74" t="s">
        <v>121</v>
      </c>
      <c r="T13" s="74" t="s">
        <v>122</v>
      </c>
      <c r="U13" s="74">
        <v>64</v>
      </c>
      <c r="V13" s="75" t="s">
        <v>123</v>
      </c>
    </row>
    <row r="14" spans="1:22" ht="14.25" customHeight="1" x14ac:dyDescent="0.35">
      <c r="H14" s="73" t="s">
        <v>112</v>
      </c>
      <c r="I14" s="74">
        <v>547007</v>
      </c>
      <c r="J14" s="74" t="s">
        <v>131</v>
      </c>
      <c r="K14" s="74">
        <v>15366384</v>
      </c>
      <c r="L14" s="74" t="s">
        <v>128</v>
      </c>
      <c r="M14" s="74" t="s">
        <v>126</v>
      </c>
      <c r="N14" s="74" t="s">
        <v>116</v>
      </c>
      <c r="O14" s="74" t="s">
        <v>117</v>
      </c>
      <c r="P14" s="74" t="s">
        <v>118</v>
      </c>
      <c r="Q14" s="74" t="s">
        <v>130</v>
      </c>
      <c r="R14" s="74" t="s">
        <v>120</v>
      </c>
      <c r="S14" s="74" t="s">
        <v>121</v>
      </c>
      <c r="T14" s="74" t="s">
        <v>122</v>
      </c>
      <c r="U14" s="74">
        <v>36</v>
      </c>
      <c r="V14" s="75" t="s">
        <v>123</v>
      </c>
    </row>
    <row r="15" spans="1:22" ht="14.25" customHeight="1" x14ac:dyDescent="0.35">
      <c r="H15" s="76" t="s">
        <v>112</v>
      </c>
      <c r="I15" s="77">
        <v>547007</v>
      </c>
      <c r="J15" s="77" t="s">
        <v>127</v>
      </c>
      <c r="K15" s="77">
        <v>15366384</v>
      </c>
      <c r="L15" s="77" t="s">
        <v>128</v>
      </c>
      <c r="M15" s="77" t="s">
        <v>126</v>
      </c>
      <c r="N15" s="77" t="s">
        <v>116</v>
      </c>
      <c r="O15" s="77" t="s">
        <v>117</v>
      </c>
      <c r="P15" s="77" t="s">
        <v>118</v>
      </c>
      <c r="Q15" s="77" t="s">
        <v>130</v>
      </c>
      <c r="R15" s="77" t="s">
        <v>120</v>
      </c>
      <c r="S15" s="77" t="s">
        <v>121</v>
      </c>
      <c r="T15" s="77" t="s">
        <v>122</v>
      </c>
      <c r="U15" s="77">
        <v>496</v>
      </c>
      <c r="V15" s="78" t="s">
        <v>123</v>
      </c>
    </row>
    <row r="16" spans="1:22" ht="14.25" customHeight="1" x14ac:dyDescent="0.35"/>
    <row r="17" spans="11:11" ht="14.25" customHeight="1" x14ac:dyDescent="0.35">
      <c r="K17" s="79"/>
    </row>
    <row r="18" spans="11:11" ht="14.25" customHeight="1" x14ac:dyDescent="0.35">
      <c r="K18" s="79"/>
    </row>
    <row r="19" spans="11:11" ht="14.25" customHeight="1" x14ac:dyDescent="0.35"/>
    <row r="20" spans="11:11" ht="14.25" customHeight="1" x14ac:dyDescent="0.35"/>
    <row r="21" spans="11:11" ht="14.25" customHeight="1" x14ac:dyDescent="0.35"/>
    <row r="22" spans="11:11" ht="14.25" customHeight="1" x14ac:dyDescent="0.35"/>
    <row r="23" spans="11:11" ht="14.25" customHeight="1" x14ac:dyDescent="0.35"/>
    <row r="24" spans="11:11" ht="14.25" customHeight="1" x14ac:dyDescent="0.35"/>
    <row r="25" spans="11:11" ht="14.25" customHeight="1" x14ac:dyDescent="0.35"/>
    <row r="26" spans="11:11" ht="14.25" customHeight="1" x14ac:dyDescent="0.35"/>
    <row r="27" spans="11:11" ht="14.25" customHeight="1" x14ac:dyDescent="0.35"/>
    <row r="28" spans="11:11" ht="14.25" customHeight="1" x14ac:dyDescent="0.35"/>
    <row r="29" spans="11:11" ht="14.25" customHeight="1" x14ac:dyDescent="0.35"/>
    <row r="30" spans="11:11" ht="14.25" customHeight="1" x14ac:dyDescent="0.35"/>
    <row r="31" spans="11:11" ht="14.25" customHeight="1" x14ac:dyDescent="0.35"/>
    <row r="32" spans="11:11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3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11.816406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9" width="8.81640625" customWidth="1"/>
    <col min="10" max="10" width="12.453125" customWidth="1"/>
    <col min="11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6" t="s">
        <v>36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14" t="s">
        <v>12</v>
      </c>
      <c r="B10" s="15" t="s">
        <v>13</v>
      </c>
      <c r="C10" s="15" t="s">
        <v>14</v>
      </c>
      <c r="D10" s="15" t="s">
        <v>15</v>
      </c>
      <c r="E10" s="16" t="s">
        <v>16</v>
      </c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18">
        <v>1</v>
      </c>
      <c r="B11" s="24" t="s">
        <v>37</v>
      </c>
      <c r="C11" s="20" t="s">
        <v>17</v>
      </c>
      <c r="D11" s="21" t="s">
        <v>18</v>
      </c>
      <c r="E11" s="22">
        <v>834</v>
      </c>
      <c r="F11" s="23"/>
      <c r="G11" s="23"/>
    </row>
    <row r="12" spans="1:26" ht="14.25" customHeight="1" x14ac:dyDescent="0.35">
      <c r="A12" s="18">
        <f t="shared" ref="A12:A29" si="0">A11+1</f>
        <v>2</v>
      </c>
      <c r="B12" s="24" t="s">
        <v>37</v>
      </c>
      <c r="C12" s="25" t="s">
        <v>19</v>
      </c>
      <c r="D12" s="21" t="s">
        <v>18</v>
      </c>
      <c r="E12" s="22">
        <v>300</v>
      </c>
      <c r="F12" s="23"/>
      <c r="G12" s="23"/>
    </row>
    <row r="13" spans="1:26" ht="14.25" customHeight="1" x14ac:dyDescent="0.35">
      <c r="A13" s="18">
        <f t="shared" si="0"/>
        <v>3</v>
      </c>
      <c r="B13" s="24" t="s">
        <v>38</v>
      </c>
      <c r="C13" s="20" t="s">
        <v>17</v>
      </c>
      <c r="D13" s="21" t="s">
        <v>18</v>
      </c>
      <c r="E13" s="22">
        <v>834</v>
      </c>
      <c r="F13" s="23"/>
      <c r="G13" s="23"/>
    </row>
    <row r="14" spans="1:26" ht="14.25" customHeight="1" x14ac:dyDescent="0.35">
      <c r="A14" s="18">
        <f t="shared" si="0"/>
        <v>4</v>
      </c>
      <c r="B14" s="24" t="s">
        <v>38</v>
      </c>
      <c r="C14" s="25" t="s">
        <v>19</v>
      </c>
      <c r="D14" s="21" t="s">
        <v>18</v>
      </c>
      <c r="E14" s="22">
        <v>300</v>
      </c>
      <c r="F14" s="23"/>
      <c r="G14" s="23"/>
    </row>
    <row r="15" spans="1:26" ht="14.25" customHeight="1" x14ac:dyDescent="0.35">
      <c r="A15" s="18">
        <f t="shared" si="0"/>
        <v>5</v>
      </c>
      <c r="B15" s="24" t="s">
        <v>39</v>
      </c>
      <c r="C15" s="20" t="s">
        <v>40</v>
      </c>
      <c r="D15" s="21" t="s">
        <v>18</v>
      </c>
      <c r="E15" s="22">
        <v>840</v>
      </c>
      <c r="F15" s="23"/>
      <c r="G15" s="23"/>
    </row>
    <row r="16" spans="1:26" ht="14.25" customHeight="1" x14ac:dyDescent="0.35">
      <c r="A16" s="18">
        <f t="shared" si="0"/>
        <v>6</v>
      </c>
      <c r="B16" s="24" t="s">
        <v>39</v>
      </c>
      <c r="C16" s="25" t="s">
        <v>19</v>
      </c>
      <c r="D16" s="21" t="s">
        <v>18</v>
      </c>
      <c r="E16" s="22">
        <v>300</v>
      </c>
      <c r="F16" s="23"/>
      <c r="G16" s="23"/>
    </row>
    <row r="17" spans="1:7" ht="14.25" customHeight="1" x14ac:dyDescent="0.35">
      <c r="A17" s="18">
        <f t="shared" si="0"/>
        <v>7</v>
      </c>
      <c r="B17" s="24" t="s">
        <v>41</v>
      </c>
      <c r="C17" s="25" t="s">
        <v>21</v>
      </c>
      <c r="D17" s="21" t="s">
        <v>18</v>
      </c>
      <c r="E17" s="22">
        <v>360</v>
      </c>
      <c r="F17" s="23"/>
      <c r="G17" s="23"/>
    </row>
    <row r="18" spans="1:7" ht="14.25" customHeight="1" x14ac:dyDescent="0.35">
      <c r="A18" s="18">
        <f t="shared" si="0"/>
        <v>8</v>
      </c>
      <c r="B18" s="24" t="s">
        <v>41</v>
      </c>
      <c r="C18" s="25" t="s">
        <v>19</v>
      </c>
      <c r="D18" s="21" t="s">
        <v>18</v>
      </c>
      <c r="E18" s="22">
        <v>220</v>
      </c>
      <c r="F18" s="23"/>
      <c r="G18" s="23"/>
    </row>
    <row r="19" spans="1:7" ht="14.25" customHeight="1" x14ac:dyDescent="0.35">
      <c r="A19" s="18">
        <f t="shared" si="0"/>
        <v>9</v>
      </c>
      <c r="B19" s="24" t="s">
        <v>42</v>
      </c>
      <c r="C19" s="20" t="s">
        <v>40</v>
      </c>
      <c r="D19" s="21" t="s">
        <v>18</v>
      </c>
      <c r="E19" s="22">
        <v>840</v>
      </c>
      <c r="F19" s="23"/>
      <c r="G19" s="23"/>
    </row>
    <row r="20" spans="1:7" ht="14.25" customHeight="1" x14ac:dyDescent="0.35">
      <c r="A20" s="18">
        <f t="shared" si="0"/>
        <v>10</v>
      </c>
      <c r="B20" s="24" t="s">
        <v>42</v>
      </c>
      <c r="C20" s="25" t="s">
        <v>19</v>
      </c>
      <c r="D20" s="21" t="s">
        <v>18</v>
      </c>
      <c r="E20" s="22">
        <v>300</v>
      </c>
      <c r="F20" s="23"/>
      <c r="G20" s="23"/>
    </row>
    <row r="21" spans="1:7" ht="14.25" customHeight="1" x14ac:dyDescent="0.35">
      <c r="A21" s="18">
        <f t="shared" si="0"/>
        <v>11</v>
      </c>
      <c r="B21" s="24" t="s">
        <v>43</v>
      </c>
      <c r="C21" s="20" t="s">
        <v>40</v>
      </c>
      <c r="D21" s="21" t="s">
        <v>18</v>
      </c>
      <c r="E21" s="22">
        <v>840</v>
      </c>
      <c r="F21" s="23"/>
      <c r="G21" s="23"/>
    </row>
    <row r="22" spans="1:7" ht="14.25" customHeight="1" x14ac:dyDescent="0.35">
      <c r="A22" s="18">
        <f t="shared" si="0"/>
        <v>12</v>
      </c>
      <c r="B22" s="24" t="s">
        <v>43</v>
      </c>
      <c r="C22" s="25" t="s">
        <v>19</v>
      </c>
      <c r="D22" s="21" t="s">
        <v>18</v>
      </c>
      <c r="E22" s="22">
        <v>300</v>
      </c>
      <c r="F22" s="23"/>
      <c r="G22" s="23"/>
    </row>
    <row r="23" spans="1:7" ht="14.25" customHeight="1" x14ac:dyDescent="0.35">
      <c r="A23" s="18">
        <f t="shared" si="0"/>
        <v>13</v>
      </c>
      <c r="B23" s="24" t="s">
        <v>44</v>
      </c>
      <c r="C23" s="25" t="s">
        <v>21</v>
      </c>
      <c r="D23" s="21" t="s">
        <v>18</v>
      </c>
      <c r="E23" s="22">
        <v>360</v>
      </c>
      <c r="F23" s="23"/>
      <c r="G23" s="23"/>
    </row>
    <row r="24" spans="1:7" ht="14.25" customHeight="1" x14ac:dyDescent="0.35">
      <c r="A24" s="18">
        <f t="shared" si="0"/>
        <v>14</v>
      </c>
      <c r="B24" s="24" t="s">
        <v>44</v>
      </c>
      <c r="C24" s="25" t="s">
        <v>19</v>
      </c>
      <c r="D24" s="21" t="s">
        <v>18</v>
      </c>
      <c r="E24" s="22">
        <v>220</v>
      </c>
      <c r="F24" s="23"/>
      <c r="G24" s="23"/>
    </row>
    <row r="25" spans="1:7" ht="14.25" customHeight="1" x14ac:dyDescent="0.35">
      <c r="A25" s="18">
        <f t="shared" si="0"/>
        <v>15</v>
      </c>
      <c r="B25" s="24" t="s">
        <v>45</v>
      </c>
      <c r="C25" s="20" t="s">
        <v>40</v>
      </c>
      <c r="D25" s="21" t="s">
        <v>18</v>
      </c>
      <c r="E25" s="22">
        <v>840</v>
      </c>
      <c r="F25" s="23"/>
      <c r="G25" s="23"/>
    </row>
    <row r="26" spans="1:7" ht="14.25" customHeight="1" x14ac:dyDescent="0.35">
      <c r="A26" s="18">
        <f t="shared" si="0"/>
        <v>16</v>
      </c>
      <c r="B26" s="24" t="s">
        <v>45</v>
      </c>
      <c r="C26" s="25" t="s">
        <v>19</v>
      </c>
      <c r="D26" s="21" t="s">
        <v>18</v>
      </c>
      <c r="E26" s="22">
        <v>300</v>
      </c>
      <c r="F26" s="23"/>
      <c r="G26" s="23"/>
    </row>
    <row r="27" spans="1:7" ht="14.25" customHeight="1" x14ac:dyDescent="0.35">
      <c r="A27" s="18">
        <f t="shared" si="0"/>
        <v>17</v>
      </c>
      <c r="B27" s="24" t="s">
        <v>46</v>
      </c>
      <c r="C27" s="40" t="s">
        <v>20</v>
      </c>
      <c r="D27" s="21" t="s">
        <v>18</v>
      </c>
      <c r="E27" s="41">
        <v>220</v>
      </c>
      <c r="F27" s="23"/>
      <c r="G27" s="23"/>
    </row>
    <row r="28" spans="1:7" ht="14.25" customHeight="1" x14ac:dyDescent="0.35">
      <c r="A28" s="18">
        <f t="shared" si="0"/>
        <v>18</v>
      </c>
      <c r="B28" s="24" t="s">
        <v>47</v>
      </c>
      <c r="C28" s="20" t="s">
        <v>23</v>
      </c>
      <c r="D28" s="21" t="s">
        <v>18</v>
      </c>
      <c r="E28" s="22">
        <v>1130</v>
      </c>
      <c r="F28" s="23"/>
      <c r="G28" s="23"/>
    </row>
    <row r="29" spans="1:7" ht="14.25" customHeight="1" x14ac:dyDescent="0.35">
      <c r="A29" s="18">
        <f t="shared" si="0"/>
        <v>19</v>
      </c>
      <c r="B29" s="24" t="s">
        <v>47</v>
      </c>
      <c r="C29" s="25" t="s">
        <v>19</v>
      </c>
      <c r="D29" s="21" t="s">
        <v>18</v>
      </c>
      <c r="E29" s="22">
        <v>520</v>
      </c>
      <c r="F29" s="23"/>
      <c r="G29" s="23"/>
    </row>
    <row r="30" spans="1:7" ht="14.25" customHeight="1" x14ac:dyDescent="0.35">
      <c r="A30" s="42"/>
      <c r="B30" s="43"/>
      <c r="C30" s="44" t="s">
        <v>28</v>
      </c>
      <c r="D30" s="45"/>
      <c r="E30" s="22">
        <f>SUM(E11:E29)</f>
        <v>9858</v>
      </c>
      <c r="F30" s="23"/>
      <c r="G30" s="23"/>
    </row>
    <row r="31" spans="1:7" ht="14.25" customHeight="1" x14ac:dyDescent="0.35">
      <c r="A31" s="1"/>
      <c r="C31" s="35"/>
      <c r="D31" s="7"/>
      <c r="E31" s="36"/>
    </row>
    <row r="32" spans="1:7" ht="14.25" customHeight="1" x14ac:dyDescent="0.35">
      <c r="A32" s="1"/>
      <c r="C32" s="35"/>
      <c r="D32" s="7"/>
      <c r="E32" s="36"/>
    </row>
    <row r="33" spans="1:5" ht="14.25" customHeight="1" x14ac:dyDescent="0.35">
      <c r="A33" s="1"/>
      <c r="E33" s="9"/>
    </row>
    <row r="34" spans="1:5" ht="14.25" customHeight="1" x14ac:dyDescent="0.35">
      <c r="A34" s="1"/>
      <c r="E34" s="9"/>
    </row>
    <row r="35" spans="1:5" ht="14.25" customHeight="1" x14ac:dyDescent="0.35">
      <c r="A35" s="37"/>
      <c r="E35" s="9"/>
    </row>
    <row r="36" spans="1:5" ht="14.25" customHeight="1" x14ac:dyDescent="0.35">
      <c r="A36" s="37" t="s">
        <v>29</v>
      </c>
      <c r="D36" s="10" t="s">
        <v>30</v>
      </c>
      <c r="E36" s="9"/>
    </row>
    <row r="37" spans="1:5" ht="14.25" customHeight="1" x14ac:dyDescent="0.35">
      <c r="A37" s="37" t="s">
        <v>31</v>
      </c>
      <c r="B37" s="38">
        <v>46142</v>
      </c>
      <c r="D37" s="10" t="s">
        <v>32</v>
      </c>
      <c r="E37" s="9"/>
    </row>
    <row r="38" spans="1:5" ht="14.25" customHeight="1" x14ac:dyDescent="0.35">
      <c r="A38" s="37" t="s">
        <v>33</v>
      </c>
      <c r="B38" s="10" t="s">
        <v>8</v>
      </c>
      <c r="E38" s="9"/>
    </row>
    <row r="39" spans="1:5" ht="14.25" customHeight="1" x14ac:dyDescent="0.35">
      <c r="A39" s="2"/>
      <c r="B39" s="12"/>
      <c r="C39" s="12"/>
      <c r="D39" s="12"/>
      <c r="E39" s="13"/>
    </row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</sheetData>
  <autoFilter ref="A10:E30" xr:uid="{00000000-0009-0000-0000-000002000000}"/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3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11.816406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6" t="s">
        <v>48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14" t="s">
        <v>12</v>
      </c>
      <c r="B10" s="15" t="s">
        <v>13</v>
      </c>
      <c r="C10" s="15" t="s">
        <v>14</v>
      </c>
      <c r="D10" s="15" t="s">
        <v>15</v>
      </c>
      <c r="E10" s="16" t="s">
        <v>16</v>
      </c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18">
        <v>1</v>
      </c>
      <c r="B11" s="19">
        <v>46116</v>
      </c>
      <c r="C11" s="40" t="s">
        <v>20</v>
      </c>
      <c r="D11" s="21" t="s">
        <v>18</v>
      </c>
      <c r="E11" s="41">
        <v>364</v>
      </c>
      <c r="F11" s="23"/>
      <c r="G11" s="23"/>
    </row>
    <row r="12" spans="1:26" ht="14.25" customHeight="1" x14ac:dyDescent="0.35">
      <c r="A12" s="18">
        <f t="shared" ref="A12:A19" si="0">A11+1</f>
        <v>2</v>
      </c>
      <c r="B12" s="19">
        <v>46238</v>
      </c>
      <c r="C12" s="25" t="s">
        <v>17</v>
      </c>
      <c r="D12" s="21" t="s">
        <v>18</v>
      </c>
      <c r="E12" s="22">
        <v>834</v>
      </c>
      <c r="F12" s="23"/>
      <c r="G12" s="23"/>
    </row>
    <row r="13" spans="1:26" ht="14.25" customHeight="1" x14ac:dyDescent="0.35">
      <c r="A13" s="18">
        <f t="shared" si="0"/>
        <v>3</v>
      </c>
      <c r="B13" s="19">
        <v>46238</v>
      </c>
      <c r="C13" s="25" t="s">
        <v>19</v>
      </c>
      <c r="D13" s="26" t="s">
        <v>18</v>
      </c>
      <c r="E13" s="46">
        <v>300</v>
      </c>
      <c r="F13" s="23"/>
      <c r="G13" s="23"/>
    </row>
    <row r="14" spans="1:26" ht="14.25" customHeight="1" x14ac:dyDescent="0.35">
      <c r="A14" s="18">
        <f t="shared" si="0"/>
        <v>4</v>
      </c>
      <c r="B14" s="19">
        <v>46299</v>
      </c>
      <c r="C14" s="25" t="s">
        <v>17</v>
      </c>
      <c r="D14" s="21" t="s">
        <v>18</v>
      </c>
      <c r="E14" s="22">
        <v>834</v>
      </c>
      <c r="F14" s="23"/>
      <c r="G14" s="23"/>
    </row>
    <row r="15" spans="1:26" ht="14.25" customHeight="1" x14ac:dyDescent="0.35">
      <c r="A15" s="18">
        <f t="shared" si="0"/>
        <v>5</v>
      </c>
      <c r="B15" s="19">
        <v>46299</v>
      </c>
      <c r="C15" s="25" t="s">
        <v>19</v>
      </c>
      <c r="D15" s="26" t="s">
        <v>18</v>
      </c>
      <c r="E15" s="46">
        <v>300</v>
      </c>
      <c r="F15" s="23"/>
      <c r="G15" s="23"/>
    </row>
    <row r="16" spans="1:26" ht="14.25" customHeight="1" x14ac:dyDescent="0.35">
      <c r="A16" s="18">
        <f t="shared" si="0"/>
        <v>6</v>
      </c>
      <c r="B16" s="24" t="s">
        <v>49</v>
      </c>
      <c r="C16" s="25" t="s">
        <v>40</v>
      </c>
      <c r="D16" s="21" t="s">
        <v>18</v>
      </c>
      <c r="E16" s="22">
        <v>840</v>
      </c>
      <c r="F16" s="23"/>
      <c r="G16" s="23"/>
    </row>
    <row r="17" spans="1:7" ht="14.25" customHeight="1" x14ac:dyDescent="0.35">
      <c r="A17" s="18">
        <f t="shared" si="0"/>
        <v>7</v>
      </c>
      <c r="B17" s="24" t="s">
        <v>49</v>
      </c>
      <c r="C17" s="25" t="s">
        <v>19</v>
      </c>
      <c r="D17" s="26" t="s">
        <v>18</v>
      </c>
      <c r="E17" s="46">
        <v>280</v>
      </c>
      <c r="F17" s="23"/>
      <c r="G17" s="23"/>
    </row>
    <row r="18" spans="1:7" ht="14.25" customHeight="1" x14ac:dyDescent="0.35">
      <c r="A18" s="18">
        <f t="shared" si="0"/>
        <v>8</v>
      </c>
      <c r="B18" s="24" t="s">
        <v>50</v>
      </c>
      <c r="C18" s="25" t="s">
        <v>17</v>
      </c>
      <c r="D18" s="21" t="s">
        <v>18</v>
      </c>
      <c r="E18" s="22">
        <v>834</v>
      </c>
      <c r="F18" s="23"/>
      <c r="G18" s="23"/>
    </row>
    <row r="19" spans="1:7" ht="14.25" customHeight="1" x14ac:dyDescent="0.35">
      <c r="A19" s="18">
        <f t="shared" si="0"/>
        <v>9</v>
      </c>
      <c r="B19" s="24" t="s">
        <v>50</v>
      </c>
      <c r="C19" s="25" t="s">
        <v>19</v>
      </c>
      <c r="D19" s="26" t="s">
        <v>18</v>
      </c>
      <c r="E19" s="46">
        <v>300</v>
      </c>
      <c r="F19" s="23"/>
      <c r="G19" s="23"/>
    </row>
    <row r="20" spans="1:7" ht="14.25" customHeight="1" x14ac:dyDescent="0.35">
      <c r="A20" s="42"/>
      <c r="B20" s="43"/>
      <c r="C20" s="44" t="s">
        <v>28</v>
      </c>
      <c r="D20" s="45"/>
      <c r="E20" s="22">
        <f>SUM(E11:E19)</f>
        <v>4886</v>
      </c>
      <c r="F20" s="23"/>
      <c r="G20" s="23"/>
    </row>
    <row r="21" spans="1:7" ht="14.25" customHeight="1" x14ac:dyDescent="0.35">
      <c r="A21" s="1"/>
      <c r="C21" s="35"/>
      <c r="D21" s="7"/>
      <c r="E21" s="36"/>
    </row>
    <row r="22" spans="1:7" ht="14.25" customHeight="1" x14ac:dyDescent="0.35">
      <c r="A22" s="1"/>
      <c r="C22" s="35"/>
      <c r="D22" s="7"/>
      <c r="E22" s="36"/>
    </row>
    <row r="23" spans="1:7" ht="14.25" customHeight="1" x14ac:dyDescent="0.35">
      <c r="A23" s="1"/>
      <c r="E23" s="9"/>
    </row>
    <row r="24" spans="1:7" ht="14.25" customHeight="1" x14ac:dyDescent="0.35">
      <c r="A24" s="1"/>
      <c r="E24" s="9"/>
    </row>
    <row r="25" spans="1:7" ht="14.25" customHeight="1" x14ac:dyDescent="0.35">
      <c r="A25" s="37"/>
      <c r="E25" s="9"/>
    </row>
    <row r="26" spans="1:7" ht="14.25" customHeight="1" x14ac:dyDescent="0.35">
      <c r="A26" s="37" t="s">
        <v>29</v>
      </c>
      <c r="D26" s="10" t="s">
        <v>30</v>
      </c>
      <c r="E26" s="9"/>
    </row>
    <row r="27" spans="1:7" ht="14.25" customHeight="1" x14ac:dyDescent="0.35">
      <c r="A27" s="37" t="s">
        <v>31</v>
      </c>
      <c r="B27" s="38">
        <v>46127</v>
      </c>
      <c r="D27" s="10" t="s">
        <v>32</v>
      </c>
      <c r="E27" s="9"/>
    </row>
    <row r="28" spans="1:7" ht="14.25" customHeight="1" x14ac:dyDescent="0.35">
      <c r="A28" s="37" t="s">
        <v>33</v>
      </c>
      <c r="B28" s="10" t="s">
        <v>8</v>
      </c>
      <c r="E28" s="9"/>
    </row>
    <row r="29" spans="1:7" ht="14.25" customHeight="1" x14ac:dyDescent="0.35">
      <c r="A29" s="2"/>
      <c r="B29" s="12"/>
      <c r="C29" s="12"/>
      <c r="D29" s="12"/>
      <c r="E29" s="13"/>
    </row>
    <row r="30" spans="1:7" ht="14.25" customHeight="1" x14ac:dyDescent="0.35"/>
    <row r="31" spans="1:7" ht="14.25" customHeight="1" x14ac:dyDescent="0.35"/>
    <row r="32" spans="1:7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</sheetData>
  <autoFilter ref="A10:E20" xr:uid="{00000000-0009-0000-0000-000003000000}"/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11.816406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6" t="s">
        <v>51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14" t="s">
        <v>12</v>
      </c>
      <c r="B10" s="15" t="s">
        <v>13</v>
      </c>
      <c r="C10" s="15" t="s">
        <v>14</v>
      </c>
      <c r="D10" s="15" t="s">
        <v>15</v>
      </c>
      <c r="E10" s="16" t="s">
        <v>16</v>
      </c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18">
        <v>1</v>
      </c>
      <c r="B11" s="25" t="s">
        <v>52</v>
      </c>
      <c r="C11" s="25" t="s">
        <v>53</v>
      </c>
      <c r="D11" s="21" t="s">
        <v>18</v>
      </c>
      <c r="E11" s="22">
        <v>180</v>
      </c>
      <c r="F11" s="23"/>
      <c r="G11" s="23"/>
    </row>
    <row r="12" spans="1:26" ht="14.25" customHeight="1" x14ac:dyDescent="0.35">
      <c r="A12" s="18">
        <f t="shared" ref="A12:A26" si="0">A11+1</f>
        <v>2</v>
      </c>
      <c r="B12" s="25" t="s">
        <v>54</v>
      </c>
      <c r="C12" s="25" t="s">
        <v>21</v>
      </c>
      <c r="D12" s="21" t="s">
        <v>18</v>
      </c>
      <c r="E12" s="22">
        <v>360</v>
      </c>
      <c r="F12" s="23"/>
      <c r="G12" s="23"/>
    </row>
    <row r="13" spans="1:26" ht="14.25" customHeight="1" x14ac:dyDescent="0.35">
      <c r="A13" s="18">
        <f t="shared" si="0"/>
        <v>3</v>
      </c>
      <c r="B13" s="25" t="s">
        <v>55</v>
      </c>
      <c r="C13" s="25" t="s">
        <v>40</v>
      </c>
      <c r="D13" s="21" t="s">
        <v>18</v>
      </c>
      <c r="E13" s="22">
        <v>840</v>
      </c>
      <c r="F13" s="23"/>
      <c r="G13" s="23"/>
    </row>
    <row r="14" spans="1:26" ht="14.25" customHeight="1" x14ac:dyDescent="0.35">
      <c r="A14" s="18">
        <f t="shared" si="0"/>
        <v>4</v>
      </c>
      <c r="B14" s="25" t="s">
        <v>55</v>
      </c>
      <c r="C14" s="25" t="s">
        <v>19</v>
      </c>
      <c r="D14" s="21" t="s">
        <v>18</v>
      </c>
      <c r="E14" s="22">
        <v>280</v>
      </c>
      <c r="F14" s="23"/>
      <c r="G14" s="23"/>
    </row>
    <row r="15" spans="1:26" ht="14.25" customHeight="1" x14ac:dyDescent="0.35">
      <c r="A15" s="18">
        <f t="shared" si="0"/>
        <v>5</v>
      </c>
      <c r="B15" s="25" t="s">
        <v>56</v>
      </c>
      <c r="C15" s="25" t="s">
        <v>17</v>
      </c>
      <c r="D15" s="21" t="s">
        <v>18</v>
      </c>
      <c r="E15" s="22">
        <v>834</v>
      </c>
      <c r="F15" s="23"/>
      <c r="G15" s="23"/>
    </row>
    <row r="16" spans="1:26" ht="14.25" customHeight="1" x14ac:dyDescent="0.35">
      <c r="A16" s="18">
        <f t="shared" si="0"/>
        <v>6</v>
      </c>
      <c r="B16" s="25" t="s">
        <v>56</v>
      </c>
      <c r="C16" s="25" t="s">
        <v>19</v>
      </c>
      <c r="D16" s="21" t="s">
        <v>18</v>
      </c>
      <c r="E16" s="22">
        <v>300</v>
      </c>
      <c r="F16" s="23"/>
      <c r="G16" s="23"/>
    </row>
    <row r="17" spans="1:7" ht="14.25" customHeight="1" x14ac:dyDescent="0.35">
      <c r="A17" s="18">
        <f t="shared" si="0"/>
        <v>7</v>
      </c>
      <c r="B17" s="25" t="s">
        <v>57</v>
      </c>
      <c r="C17" s="25" t="s">
        <v>17</v>
      </c>
      <c r="D17" s="21" t="s">
        <v>18</v>
      </c>
      <c r="E17" s="22">
        <v>834</v>
      </c>
      <c r="F17" s="23"/>
      <c r="G17" s="23"/>
    </row>
    <row r="18" spans="1:7" ht="14.25" customHeight="1" x14ac:dyDescent="0.35">
      <c r="A18" s="18">
        <f t="shared" si="0"/>
        <v>8</v>
      </c>
      <c r="B18" s="25" t="s">
        <v>57</v>
      </c>
      <c r="C18" s="25" t="s">
        <v>19</v>
      </c>
      <c r="D18" s="21" t="s">
        <v>18</v>
      </c>
      <c r="E18" s="22">
        <v>300</v>
      </c>
      <c r="F18" s="23"/>
      <c r="G18" s="23"/>
    </row>
    <row r="19" spans="1:7" ht="14.25" customHeight="1" x14ac:dyDescent="0.35">
      <c r="A19" s="18">
        <f t="shared" si="0"/>
        <v>9</v>
      </c>
      <c r="B19" s="25" t="s">
        <v>58</v>
      </c>
      <c r="C19" s="25" t="s">
        <v>17</v>
      </c>
      <c r="D19" s="21" t="s">
        <v>18</v>
      </c>
      <c r="E19" s="22">
        <v>834</v>
      </c>
      <c r="F19" s="23"/>
      <c r="G19" s="23"/>
    </row>
    <row r="20" spans="1:7" ht="14.25" customHeight="1" x14ac:dyDescent="0.35">
      <c r="A20" s="18">
        <f t="shared" si="0"/>
        <v>10</v>
      </c>
      <c r="B20" s="25" t="s">
        <v>58</v>
      </c>
      <c r="C20" s="25" t="s">
        <v>19</v>
      </c>
      <c r="D20" s="21" t="s">
        <v>18</v>
      </c>
      <c r="E20" s="22">
        <v>300</v>
      </c>
      <c r="F20" s="23"/>
      <c r="G20" s="23"/>
    </row>
    <row r="21" spans="1:7" ht="14.25" customHeight="1" x14ac:dyDescent="0.35">
      <c r="A21" s="18">
        <f t="shared" si="0"/>
        <v>11</v>
      </c>
      <c r="B21" s="25" t="s">
        <v>59</v>
      </c>
      <c r="C21" s="25" t="s">
        <v>40</v>
      </c>
      <c r="D21" s="21" t="s">
        <v>18</v>
      </c>
      <c r="E21" s="22">
        <v>840</v>
      </c>
      <c r="F21" s="23"/>
      <c r="G21" s="23"/>
    </row>
    <row r="22" spans="1:7" ht="14.25" customHeight="1" x14ac:dyDescent="0.35">
      <c r="A22" s="18">
        <f t="shared" si="0"/>
        <v>12</v>
      </c>
      <c r="B22" s="25" t="s">
        <v>59</v>
      </c>
      <c r="C22" s="25" t="s">
        <v>19</v>
      </c>
      <c r="D22" s="21" t="s">
        <v>18</v>
      </c>
      <c r="E22" s="22">
        <v>280</v>
      </c>
      <c r="F22" s="23"/>
      <c r="G22" s="23"/>
    </row>
    <row r="23" spans="1:7" ht="14.25" customHeight="1" x14ac:dyDescent="0.35">
      <c r="A23" s="18">
        <f t="shared" si="0"/>
        <v>13</v>
      </c>
      <c r="B23" s="25" t="s">
        <v>60</v>
      </c>
      <c r="C23" s="25" t="s">
        <v>40</v>
      </c>
      <c r="D23" s="21" t="s">
        <v>18</v>
      </c>
      <c r="E23" s="22">
        <v>840</v>
      </c>
      <c r="F23" s="23"/>
      <c r="G23" s="23"/>
    </row>
    <row r="24" spans="1:7" ht="14.25" customHeight="1" x14ac:dyDescent="0.35">
      <c r="A24" s="18">
        <f t="shared" si="0"/>
        <v>14</v>
      </c>
      <c r="B24" s="25" t="s">
        <v>60</v>
      </c>
      <c r="C24" s="25" t="s">
        <v>19</v>
      </c>
      <c r="D24" s="21" t="s">
        <v>18</v>
      </c>
      <c r="E24" s="22">
        <v>280</v>
      </c>
      <c r="F24" s="23"/>
      <c r="G24" s="23"/>
    </row>
    <row r="25" spans="1:7" ht="14.25" customHeight="1" x14ac:dyDescent="0.35">
      <c r="A25" s="18">
        <f t="shared" si="0"/>
        <v>15</v>
      </c>
      <c r="B25" s="25" t="s">
        <v>61</v>
      </c>
      <c r="C25" s="25" t="s">
        <v>40</v>
      </c>
      <c r="D25" s="21" t="s">
        <v>18</v>
      </c>
      <c r="E25" s="22">
        <v>840</v>
      </c>
      <c r="F25" s="23"/>
      <c r="G25" s="23"/>
    </row>
    <row r="26" spans="1:7" ht="14.25" customHeight="1" x14ac:dyDescent="0.35">
      <c r="A26" s="18">
        <f t="shared" si="0"/>
        <v>16</v>
      </c>
      <c r="B26" s="25" t="s">
        <v>61</v>
      </c>
      <c r="C26" s="25" t="s">
        <v>19</v>
      </c>
      <c r="D26" s="21" t="s">
        <v>18</v>
      </c>
      <c r="E26" s="22">
        <v>280</v>
      </c>
      <c r="F26" s="23"/>
      <c r="G26" s="23"/>
    </row>
    <row r="27" spans="1:7" ht="14.25" customHeight="1" x14ac:dyDescent="0.35">
      <c r="A27" s="42"/>
      <c r="B27" s="43"/>
      <c r="C27" s="44" t="s">
        <v>28</v>
      </c>
      <c r="D27" s="47"/>
      <c r="E27" s="22">
        <f>SUM(E11:E26)</f>
        <v>8422</v>
      </c>
      <c r="F27" s="23"/>
      <c r="G27" s="23"/>
    </row>
    <row r="28" spans="1:7" ht="14.25" customHeight="1" x14ac:dyDescent="0.35">
      <c r="A28" s="1"/>
      <c r="C28" s="35"/>
      <c r="D28" s="7"/>
      <c r="E28" s="36"/>
    </row>
    <row r="29" spans="1:7" ht="14.25" customHeight="1" x14ac:dyDescent="0.35">
      <c r="A29" s="1"/>
      <c r="C29" s="35"/>
      <c r="D29" s="7"/>
      <c r="E29" s="36"/>
    </row>
    <row r="30" spans="1:7" ht="14.25" customHeight="1" x14ac:dyDescent="0.35">
      <c r="A30" s="1"/>
      <c r="E30" s="9"/>
    </row>
    <row r="31" spans="1:7" ht="14.25" customHeight="1" x14ac:dyDescent="0.35">
      <c r="A31" s="1"/>
      <c r="E31" s="9"/>
    </row>
    <row r="32" spans="1:7" ht="14.25" customHeight="1" x14ac:dyDescent="0.35">
      <c r="A32" s="37"/>
      <c r="E32" s="9"/>
    </row>
    <row r="33" spans="1:5" ht="14.25" customHeight="1" x14ac:dyDescent="0.35">
      <c r="A33" s="37" t="s">
        <v>29</v>
      </c>
      <c r="D33" s="10" t="s">
        <v>30</v>
      </c>
      <c r="E33" s="9"/>
    </row>
    <row r="34" spans="1:5" ht="14.25" customHeight="1" x14ac:dyDescent="0.35">
      <c r="A34" s="37" t="s">
        <v>31</v>
      </c>
      <c r="B34" s="38">
        <v>46112</v>
      </c>
      <c r="D34" s="10" t="s">
        <v>32</v>
      </c>
      <c r="E34" s="9"/>
    </row>
    <row r="35" spans="1:5" ht="14.25" customHeight="1" x14ac:dyDescent="0.35">
      <c r="A35" s="37" t="s">
        <v>33</v>
      </c>
      <c r="B35" s="10" t="s">
        <v>8</v>
      </c>
      <c r="E35" s="9"/>
    </row>
    <row r="36" spans="1:5" ht="14.25" customHeight="1" x14ac:dyDescent="0.35">
      <c r="A36" s="2"/>
      <c r="B36" s="12"/>
      <c r="C36" s="12"/>
      <c r="D36" s="12"/>
      <c r="E36" s="13"/>
    </row>
    <row r="37" spans="1:5" ht="14.25" customHeight="1" x14ac:dyDescent="0.35"/>
    <row r="38" spans="1:5" ht="14.25" customHeight="1" x14ac:dyDescent="0.35"/>
    <row r="39" spans="1:5" ht="14.25" customHeight="1" x14ac:dyDescent="0.35"/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autoFilter ref="A10:E27" xr:uid="{00000000-0009-0000-0000-000004000000}"/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11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6.4531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6" t="s">
        <v>62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14" t="s">
        <v>12</v>
      </c>
      <c r="B10" s="15" t="s">
        <v>13</v>
      </c>
      <c r="C10" s="15" t="s">
        <v>14</v>
      </c>
      <c r="D10" s="15" t="s">
        <v>15</v>
      </c>
      <c r="E10" s="16" t="s">
        <v>16</v>
      </c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18">
        <v>1</v>
      </c>
      <c r="B11" s="48">
        <v>46055</v>
      </c>
      <c r="C11" s="25" t="s">
        <v>63</v>
      </c>
      <c r="D11" s="21" t="s">
        <v>18</v>
      </c>
      <c r="E11" s="22">
        <v>965</v>
      </c>
      <c r="F11" s="23"/>
      <c r="G11" s="23"/>
    </row>
    <row r="12" spans="1:26" ht="14.25" customHeight="1" x14ac:dyDescent="0.35">
      <c r="A12" s="18">
        <f t="shared" ref="A12:A37" si="0">A11+1</f>
        <v>2</v>
      </c>
      <c r="B12" s="48">
        <v>46055</v>
      </c>
      <c r="C12" s="25" t="s">
        <v>19</v>
      </c>
      <c r="D12" s="21" t="s">
        <v>18</v>
      </c>
      <c r="E12" s="22">
        <v>220</v>
      </c>
      <c r="F12" s="23"/>
      <c r="G12" s="23"/>
    </row>
    <row r="13" spans="1:26" ht="14.25" customHeight="1" x14ac:dyDescent="0.35">
      <c r="A13" s="18">
        <f t="shared" si="0"/>
        <v>3</v>
      </c>
      <c r="B13" s="48">
        <f>+B11+1</f>
        <v>46056</v>
      </c>
      <c r="C13" s="25" t="s">
        <v>53</v>
      </c>
      <c r="D13" s="21" t="s">
        <v>18</v>
      </c>
      <c r="E13" s="22">
        <v>180</v>
      </c>
      <c r="F13" s="23"/>
      <c r="G13" s="23"/>
    </row>
    <row r="14" spans="1:26" ht="14.25" customHeight="1" x14ac:dyDescent="0.35">
      <c r="A14" s="18">
        <f t="shared" si="0"/>
        <v>4</v>
      </c>
      <c r="B14" s="48">
        <f>+B13+1</f>
        <v>46057</v>
      </c>
      <c r="C14" s="25" t="s">
        <v>53</v>
      </c>
      <c r="D14" s="21" t="s">
        <v>18</v>
      </c>
      <c r="E14" s="22">
        <v>180</v>
      </c>
      <c r="F14" s="23"/>
      <c r="G14" s="23"/>
    </row>
    <row r="15" spans="1:26" ht="14.25" customHeight="1" x14ac:dyDescent="0.35">
      <c r="A15" s="18">
        <f t="shared" si="0"/>
        <v>5</v>
      </c>
      <c r="B15" s="48">
        <f>+B14+2</f>
        <v>46059</v>
      </c>
      <c r="C15" s="25" t="s">
        <v>21</v>
      </c>
      <c r="D15" s="21" t="s">
        <v>18</v>
      </c>
      <c r="E15" s="22">
        <v>360</v>
      </c>
      <c r="F15" s="23"/>
      <c r="G15" s="23"/>
    </row>
    <row r="16" spans="1:26" ht="14.25" customHeight="1" x14ac:dyDescent="0.35">
      <c r="A16" s="18">
        <f t="shared" si="0"/>
        <v>6</v>
      </c>
      <c r="B16" s="48">
        <f>+B15+4</f>
        <v>46063</v>
      </c>
      <c r="C16" s="25" t="s">
        <v>53</v>
      </c>
      <c r="D16" s="21" t="s">
        <v>18</v>
      </c>
      <c r="E16" s="22">
        <v>180</v>
      </c>
      <c r="F16" s="23"/>
      <c r="G16" s="23"/>
    </row>
    <row r="17" spans="1:7" ht="14.25" customHeight="1" x14ac:dyDescent="0.35">
      <c r="A17" s="18">
        <f t="shared" si="0"/>
        <v>7</v>
      </c>
      <c r="B17" s="48">
        <f>+B16+2</f>
        <v>46065</v>
      </c>
      <c r="C17" s="25" t="s">
        <v>64</v>
      </c>
      <c r="D17" s="21" t="s">
        <v>18</v>
      </c>
      <c r="E17" s="22">
        <v>790</v>
      </c>
      <c r="F17" s="23"/>
      <c r="G17" s="23"/>
    </row>
    <row r="18" spans="1:7" ht="14.25" customHeight="1" x14ac:dyDescent="0.35">
      <c r="A18" s="18">
        <f t="shared" si="0"/>
        <v>8</v>
      </c>
      <c r="B18" s="48">
        <f>+B17</f>
        <v>46065</v>
      </c>
      <c r="C18" s="25" t="s">
        <v>19</v>
      </c>
      <c r="D18" s="21" t="s">
        <v>18</v>
      </c>
      <c r="E18" s="22">
        <v>140</v>
      </c>
      <c r="F18" s="23"/>
      <c r="G18" s="23"/>
    </row>
    <row r="19" spans="1:7" ht="14.25" customHeight="1" x14ac:dyDescent="0.35">
      <c r="A19" s="18">
        <f t="shared" si="0"/>
        <v>9</v>
      </c>
      <c r="B19" s="48">
        <f>+B17+1</f>
        <v>46066</v>
      </c>
      <c r="C19" s="25" t="s">
        <v>21</v>
      </c>
      <c r="D19" s="21" t="s">
        <v>18</v>
      </c>
      <c r="E19" s="22">
        <v>360</v>
      </c>
      <c r="F19" s="23"/>
      <c r="G19" s="23"/>
    </row>
    <row r="20" spans="1:7" ht="14.25" customHeight="1" x14ac:dyDescent="0.35">
      <c r="A20" s="18">
        <f t="shared" si="0"/>
        <v>10</v>
      </c>
      <c r="B20" s="48">
        <f>+B19+3</f>
        <v>46069</v>
      </c>
      <c r="C20" s="25" t="s">
        <v>65</v>
      </c>
      <c r="D20" s="21" t="s">
        <v>18</v>
      </c>
      <c r="E20" s="22">
        <v>414</v>
      </c>
      <c r="F20" s="23"/>
      <c r="G20" s="23"/>
    </row>
    <row r="21" spans="1:7" ht="14.25" customHeight="1" x14ac:dyDescent="0.35">
      <c r="A21" s="18">
        <f t="shared" si="0"/>
        <v>11</v>
      </c>
      <c r="B21" s="48">
        <f>+B19+4</f>
        <v>46070</v>
      </c>
      <c r="C21" s="25" t="s">
        <v>21</v>
      </c>
      <c r="D21" s="21" t="s">
        <v>18</v>
      </c>
      <c r="E21" s="22">
        <v>360</v>
      </c>
      <c r="F21" s="23"/>
      <c r="G21" s="23"/>
    </row>
    <row r="22" spans="1:7" ht="14.25" customHeight="1" x14ac:dyDescent="0.35">
      <c r="A22" s="18">
        <f t="shared" si="0"/>
        <v>12</v>
      </c>
      <c r="B22" s="48">
        <f t="shared" ref="B22:B23" si="1">+B20+3</f>
        <v>46072</v>
      </c>
      <c r="C22" s="25" t="s">
        <v>21</v>
      </c>
      <c r="D22" s="21" t="s">
        <v>18</v>
      </c>
      <c r="E22" s="22">
        <v>360</v>
      </c>
      <c r="F22" s="23"/>
      <c r="G22" s="23"/>
    </row>
    <row r="23" spans="1:7" ht="14.25" customHeight="1" x14ac:dyDescent="0.35">
      <c r="A23" s="18">
        <f t="shared" si="0"/>
        <v>13</v>
      </c>
      <c r="B23" s="48">
        <f t="shared" si="1"/>
        <v>46073</v>
      </c>
      <c r="C23" s="25" t="s">
        <v>66</v>
      </c>
      <c r="D23" s="21" t="s">
        <v>18</v>
      </c>
      <c r="E23" s="22">
        <v>508</v>
      </c>
      <c r="F23" s="23"/>
      <c r="G23" s="23"/>
    </row>
    <row r="24" spans="1:7" ht="14.25" customHeight="1" x14ac:dyDescent="0.35">
      <c r="A24" s="18">
        <f t="shared" si="0"/>
        <v>14</v>
      </c>
      <c r="B24" s="48">
        <f>+B22+2</f>
        <v>46074</v>
      </c>
      <c r="C24" s="25" t="s">
        <v>21</v>
      </c>
      <c r="D24" s="21" t="s">
        <v>18</v>
      </c>
      <c r="E24" s="22">
        <v>360</v>
      </c>
      <c r="F24" s="23"/>
      <c r="G24" s="23"/>
    </row>
    <row r="25" spans="1:7" ht="14.25" customHeight="1" x14ac:dyDescent="0.35">
      <c r="A25" s="18">
        <f t="shared" si="0"/>
        <v>15</v>
      </c>
      <c r="B25" s="48">
        <f>+B23+3</f>
        <v>46076</v>
      </c>
      <c r="C25" s="25" t="s">
        <v>21</v>
      </c>
      <c r="D25" s="21" t="s">
        <v>18</v>
      </c>
      <c r="E25" s="22">
        <v>360</v>
      </c>
      <c r="F25" s="23"/>
      <c r="G25" s="23"/>
    </row>
    <row r="26" spans="1:7" ht="14.25" customHeight="1" x14ac:dyDescent="0.35">
      <c r="A26" s="18">
        <f t="shared" si="0"/>
        <v>16</v>
      </c>
      <c r="B26" s="48">
        <f t="shared" ref="B26:B27" si="2">+B24+5</f>
        <v>46079</v>
      </c>
      <c r="C26" s="25" t="s">
        <v>21</v>
      </c>
      <c r="D26" s="21" t="s">
        <v>18</v>
      </c>
      <c r="E26" s="22">
        <v>360</v>
      </c>
      <c r="F26" s="23"/>
      <c r="G26" s="23"/>
    </row>
    <row r="27" spans="1:7" ht="14.25" customHeight="1" x14ac:dyDescent="0.35">
      <c r="A27" s="18">
        <f t="shared" si="0"/>
        <v>17</v>
      </c>
      <c r="B27" s="48">
        <f t="shared" si="2"/>
        <v>46081</v>
      </c>
      <c r="C27" s="25" t="s">
        <v>40</v>
      </c>
      <c r="D27" s="21" t="s">
        <v>18</v>
      </c>
      <c r="E27" s="22">
        <v>840</v>
      </c>
      <c r="F27" s="23"/>
      <c r="G27" s="23"/>
    </row>
    <row r="28" spans="1:7" ht="14.25" customHeight="1" x14ac:dyDescent="0.35">
      <c r="A28" s="18">
        <f t="shared" si="0"/>
        <v>18</v>
      </c>
      <c r="B28" s="48">
        <f>+B26+2</f>
        <v>46081</v>
      </c>
      <c r="C28" s="25" t="s">
        <v>19</v>
      </c>
      <c r="D28" s="21" t="s">
        <v>18</v>
      </c>
      <c r="E28" s="22">
        <v>280</v>
      </c>
      <c r="F28" s="23"/>
      <c r="G28" s="23"/>
    </row>
    <row r="29" spans="1:7" ht="14.25" customHeight="1" x14ac:dyDescent="0.35">
      <c r="A29" s="18">
        <f t="shared" si="0"/>
        <v>19</v>
      </c>
      <c r="B29" s="48">
        <f>+B26+7</f>
        <v>46086</v>
      </c>
      <c r="C29" s="25" t="s">
        <v>21</v>
      </c>
      <c r="D29" s="21" t="s">
        <v>18</v>
      </c>
      <c r="E29" s="22">
        <v>360</v>
      </c>
      <c r="F29" s="23"/>
      <c r="G29" s="23"/>
    </row>
    <row r="30" spans="1:7" ht="14.25" customHeight="1" x14ac:dyDescent="0.35">
      <c r="A30" s="18">
        <f t="shared" si="0"/>
        <v>20</v>
      </c>
      <c r="B30" s="48">
        <f>+B27+6</f>
        <v>46087</v>
      </c>
      <c r="C30" s="25" t="s">
        <v>17</v>
      </c>
      <c r="D30" s="21" t="s">
        <v>18</v>
      </c>
      <c r="E30" s="22">
        <v>834</v>
      </c>
      <c r="F30" s="23"/>
      <c r="G30" s="23"/>
    </row>
    <row r="31" spans="1:7" ht="14.25" customHeight="1" x14ac:dyDescent="0.35">
      <c r="A31" s="18">
        <f t="shared" si="0"/>
        <v>21</v>
      </c>
      <c r="B31" s="48">
        <f>+B29+2</f>
        <v>46088</v>
      </c>
      <c r="C31" s="25" t="s">
        <v>67</v>
      </c>
      <c r="D31" s="21" t="s">
        <v>18</v>
      </c>
      <c r="E31" s="22">
        <v>887</v>
      </c>
      <c r="F31" s="23"/>
      <c r="G31" s="23"/>
    </row>
    <row r="32" spans="1:7" ht="14.25" customHeight="1" x14ac:dyDescent="0.35">
      <c r="A32" s="18">
        <f t="shared" si="0"/>
        <v>22</v>
      </c>
      <c r="B32" s="48">
        <f>+B30+3</f>
        <v>46090</v>
      </c>
      <c r="C32" s="25" t="s">
        <v>68</v>
      </c>
      <c r="D32" s="21" t="s">
        <v>18</v>
      </c>
      <c r="E32" s="22">
        <v>460</v>
      </c>
      <c r="F32" s="23"/>
      <c r="G32" s="23"/>
    </row>
    <row r="33" spans="1:7" ht="14.25" customHeight="1" x14ac:dyDescent="0.35">
      <c r="A33" s="18">
        <f t="shared" si="0"/>
        <v>23</v>
      </c>
      <c r="B33" s="48">
        <f>+B32</f>
        <v>46090</v>
      </c>
      <c r="C33" s="25" t="s">
        <v>19</v>
      </c>
      <c r="D33" s="21" t="s">
        <v>18</v>
      </c>
      <c r="E33" s="22">
        <v>220</v>
      </c>
      <c r="F33" s="23"/>
      <c r="G33" s="23"/>
    </row>
    <row r="34" spans="1:7" ht="14.25" customHeight="1" x14ac:dyDescent="0.35">
      <c r="A34" s="18">
        <f t="shared" si="0"/>
        <v>24</v>
      </c>
      <c r="B34" s="48">
        <f>+B31+3</f>
        <v>46091</v>
      </c>
      <c r="C34" s="25" t="s">
        <v>69</v>
      </c>
      <c r="D34" s="21" t="s">
        <v>18</v>
      </c>
      <c r="E34" s="22">
        <v>1114</v>
      </c>
      <c r="F34" s="23"/>
      <c r="G34" s="23"/>
    </row>
    <row r="35" spans="1:7" ht="14.25" customHeight="1" x14ac:dyDescent="0.35">
      <c r="A35" s="18">
        <f t="shared" si="0"/>
        <v>25</v>
      </c>
      <c r="B35" s="48">
        <f>+B32+2</f>
        <v>46092</v>
      </c>
      <c r="C35" s="25" t="s">
        <v>40</v>
      </c>
      <c r="D35" s="21" t="s">
        <v>18</v>
      </c>
      <c r="E35" s="22">
        <v>840</v>
      </c>
      <c r="F35" s="23"/>
      <c r="G35" s="23"/>
    </row>
    <row r="36" spans="1:7" ht="14.25" customHeight="1" x14ac:dyDescent="0.35">
      <c r="A36" s="18">
        <f t="shared" si="0"/>
        <v>26</v>
      </c>
      <c r="B36" s="48">
        <f t="shared" ref="B36:B37" si="3">+B34+1</f>
        <v>46092</v>
      </c>
      <c r="C36" s="25" t="s">
        <v>19</v>
      </c>
      <c r="D36" s="21" t="s">
        <v>18</v>
      </c>
      <c r="E36" s="22">
        <v>300</v>
      </c>
      <c r="F36" s="23"/>
      <c r="G36" s="23"/>
    </row>
    <row r="37" spans="1:7" ht="14.25" customHeight="1" x14ac:dyDescent="0.35">
      <c r="A37" s="18">
        <f t="shared" si="0"/>
        <v>27</v>
      </c>
      <c r="B37" s="48">
        <f t="shared" si="3"/>
        <v>46093</v>
      </c>
      <c r="C37" s="25" t="s">
        <v>70</v>
      </c>
      <c r="D37" s="21" t="s">
        <v>18</v>
      </c>
      <c r="E37" s="22">
        <v>740</v>
      </c>
      <c r="F37" s="23"/>
      <c r="G37" s="23"/>
    </row>
    <row r="38" spans="1:7" ht="14.25" customHeight="1" x14ac:dyDescent="0.35">
      <c r="A38" s="42"/>
      <c r="B38" s="43"/>
      <c r="C38" s="44" t="s">
        <v>28</v>
      </c>
      <c r="D38" s="47"/>
      <c r="E38" s="22">
        <f>SUM(E11:E37)</f>
        <v>12972</v>
      </c>
      <c r="F38" s="23"/>
      <c r="G38" s="23"/>
    </row>
    <row r="39" spans="1:7" ht="14.25" customHeight="1" x14ac:dyDescent="0.35">
      <c r="A39" s="1"/>
      <c r="C39" s="35"/>
      <c r="D39" s="7"/>
      <c r="E39" s="36"/>
    </row>
    <row r="40" spans="1:7" ht="14.25" customHeight="1" x14ac:dyDescent="0.35">
      <c r="A40" s="1"/>
      <c r="C40" s="35"/>
      <c r="D40" s="7"/>
      <c r="E40" s="36"/>
    </row>
    <row r="41" spans="1:7" ht="14.25" customHeight="1" x14ac:dyDescent="0.35">
      <c r="A41" s="1"/>
      <c r="E41" s="9"/>
    </row>
    <row r="42" spans="1:7" ht="14.25" customHeight="1" x14ac:dyDescent="0.35">
      <c r="A42" s="1"/>
      <c r="E42" s="9"/>
    </row>
    <row r="43" spans="1:7" ht="14.25" customHeight="1" x14ac:dyDescent="0.35">
      <c r="A43" s="37"/>
      <c r="E43" s="9"/>
    </row>
    <row r="44" spans="1:7" ht="14.25" customHeight="1" x14ac:dyDescent="0.35">
      <c r="A44" s="37" t="s">
        <v>29</v>
      </c>
      <c r="D44" s="10" t="s">
        <v>30</v>
      </c>
      <c r="E44" s="9"/>
    </row>
    <row r="45" spans="1:7" ht="14.25" customHeight="1" x14ac:dyDescent="0.35">
      <c r="A45" s="37" t="s">
        <v>31</v>
      </c>
      <c r="B45" s="38">
        <v>46093</v>
      </c>
      <c r="D45" s="10" t="s">
        <v>32</v>
      </c>
      <c r="E45" s="9"/>
    </row>
    <row r="46" spans="1:7" ht="14.25" customHeight="1" x14ac:dyDescent="0.35">
      <c r="A46" s="37" t="s">
        <v>33</v>
      </c>
      <c r="B46" s="10" t="s">
        <v>8</v>
      </c>
      <c r="E46" s="9"/>
    </row>
    <row r="47" spans="1:7" ht="14.25" customHeight="1" x14ac:dyDescent="0.35">
      <c r="A47" s="2"/>
      <c r="B47" s="12"/>
      <c r="C47" s="12"/>
      <c r="D47" s="12"/>
      <c r="E47" s="13"/>
    </row>
    <row r="48" spans="1:7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</sheetData>
  <autoFilter ref="A10:E38" xr:uid="{00000000-0009-0000-0000-000005000000}"/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6.453125" customWidth="1"/>
    <col min="2" max="2" width="13.453125" customWidth="1"/>
    <col min="3" max="3" width="66.7265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49" t="s">
        <v>71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50" t="s">
        <v>12</v>
      </c>
      <c r="B10" s="51" t="s">
        <v>13</v>
      </c>
      <c r="C10" s="51" t="s">
        <v>14</v>
      </c>
      <c r="D10" s="51" t="s">
        <v>15</v>
      </c>
      <c r="E10" s="52" t="s">
        <v>16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53">
        <v>1</v>
      </c>
      <c r="B11" s="54">
        <v>46024</v>
      </c>
      <c r="C11" s="55" t="s">
        <v>72</v>
      </c>
      <c r="D11" s="56" t="s">
        <v>18</v>
      </c>
      <c r="E11" s="57">
        <v>1160</v>
      </c>
    </row>
    <row r="12" spans="1:26" ht="14.25" customHeight="1" x14ac:dyDescent="0.35">
      <c r="A12" s="53">
        <v>2</v>
      </c>
      <c r="B12" s="54">
        <v>46025</v>
      </c>
      <c r="C12" s="55" t="s">
        <v>73</v>
      </c>
      <c r="D12" s="56" t="s">
        <v>18</v>
      </c>
      <c r="E12" s="57">
        <v>820</v>
      </c>
    </row>
    <row r="13" spans="1:26" ht="14.25" customHeight="1" x14ac:dyDescent="0.35">
      <c r="A13" s="53">
        <f t="shared" ref="A13:A26" si="0">+A12+1</f>
        <v>3</v>
      </c>
      <c r="B13" s="54">
        <v>46027</v>
      </c>
      <c r="C13" s="55" t="s">
        <v>53</v>
      </c>
      <c r="D13" s="56" t="s">
        <v>18</v>
      </c>
      <c r="E13" s="57">
        <v>180</v>
      </c>
    </row>
    <row r="14" spans="1:26" ht="14.25" customHeight="1" x14ac:dyDescent="0.35">
      <c r="A14" s="53">
        <f t="shared" si="0"/>
        <v>4</v>
      </c>
      <c r="B14" s="54">
        <v>46028</v>
      </c>
      <c r="C14" s="55" t="s">
        <v>72</v>
      </c>
      <c r="D14" s="56" t="s">
        <v>18</v>
      </c>
      <c r="E14" s="57">
        <v>1160</v>
      </c>
    </row>
    <row r="15" spans="1:26" ht="14.25" customHeight="1" x14ac:dyDescent="0.35">
      <c r="A15" s="53">
        <f t="shared" si="0"/>
        <v>5</v>
      </c>
      <c r="B15" s="54">
        <v>46030</v>
      </c>
      <c r="C15" s="55" t="s">
        <v>53</v>
      </c>
      <c r="D15" s="56" t="s">
        <v>18</v>
      </c>
      <c r="E15" s="57">
        <v>180</v>
      </c>
    </row>
    <row r="16" spans="1:26" ht="14.25" customHeight="1" x14ac:dyDescent="0.35">
      <c r="A16" s="53">
        <f t="shared" si="0"/>
        <v>6</v>
      </c>
      <c r="B16" s="54">
        <v>46032</v>
      </c>
      <c r="C16" s="55" t="s">
        <v>21</v>
      </c>
      <c r="D16" s="56" t="s">
        <v>18</v>
      </c>
      <c r="E16" s="57">
        <v>360</v>
      </c>
    </row>
    <row r="17" spans="1:5" ht="14.25" customHeight="1" x14ac:dyDescent="0.35">
      <c r="A17" s="53">
        <f t="shared" si="0"/>
        <v>7</v>
      </c>
      <c r="B17" s="54">
        <v>46035</v>
      </c>
      <c r="C17" s="55" t="s">
        <v>53</v>
      </c>
      <c r="D17" s="56" t="s">
        <v>18</v>
      </c>
      <c r="E17" s="57">
        <v>180</v>
      </c>
    </row>
    <row r="18" spans="1:5" ht="14.25" customHeight="1" x14ac:dyDescent="0.35">
      <c r="A18" s="53">
        <f t="shared" si="0"/>
        <v>8</v>
      </c>
      <c r="B18" s="54">
        <f t="shared" ref="B18:B21" si="1">+B17+1</f>
        <v>46036</v>
      </c>
      <c r="C18" s="55" t="s">
        <v>74</v>
      </c>
      <c r="D18" s="56" t="s">
        <v>18</v>
      </c>
      <c r="E18" s="57">
        <v>1160</v>
      </c>
    </row>
    <row r="19" spans="1:5" ht="14.25" customHeight="1" x14ac:dyDescent="0.35">
      <c r="A19" s="53">
        <f t="shared" si="0"/>
        <v>9</v>
      </c>
      <c r="B19" s="54">
        <f t="shared" si="1"/>
        <v>46037</v>
      </c>
      <c r="C19" s="55" t="s">
        <v>53</v>
      </c>
      <c r="D19" s="56" t="s">
        <v>18</v>
      </c>
      <c r="E19" s="57">
        <v>180</v>
      </c>
    </row>
    <row r="20" spans="1:5" ht="14.25" customHeight="1" x14ac:dyDescent="0.35">
      <c r="A20" s="53">
        <f t="shared" si="0"/>
        <v>10</v>
      </c>
      <c r="B20" s="54">
        <f t="shared" si="1"/>
        <v>46038</v>
      </c>
      <c r="C20" s="55" t="s">
        <v>53</v>
      </c>
      <c r="D20" s="56" t="s">
        <v>18</v>
      </c>
      <c r="E20" s="57">
        <v>180</v>
      </c>
    </row>
    <row r="21" spans="1:5" ht="14.25" customHeight="1" x14ac:dyDescent="0.35">
      <c r="A21" s="53">
        <f t="shared" si="0"/>
        <v>11</v>
      </c>
      <c r="B21" s="54">
        <f t="shared" si="1"/>
        <v>46039</v>
      </c>
      <c r="C21" s="55" t="s">
        <v>73</v>
      </c>
      <c r="D21" s="56" t="s">
        <v>18</v>
      </c>
      <c r="E21" s="57">
        <v>820</v>
      </c>
    </row>
    <row r="22" spans="1:5" ht="14.25" customHeight="1" x14ac:dyDescent="0.35">
      <c r="A22" s="53">
        <f t="shared" si="0"/>
        <v>12</v>
      </c>
      <c r="B22" s="54">
        <f>+B21+4</f>
        <v>46043</v>
      </c>
      <c r="C22" s="55" t="s">
        <v>75</v>
      </c>
      <c r="D22" s="56" t="s">
        <v>18</v>
      </c>
      <c r="E22" s="57">
        <v>965</v>
      </c>
    </row>
    <row r="23" spans="1:5" ht="14.25" customHeight="1" x14ac:dyDescent="0.35">
      <c r="A23" s="53">
        <f t="shared" si="0"/>
        <v>13</v>
      </c>
      <c r="B23" s="54">
        <f t="shared" ref="B23:B25" si="2">+B22+1</f>
        <v>46044</v>
      </c>
      <c r="C23" s="55" t="s">
        <v>73</v>
      </c>
      <c r="D23" s="56" t="s">
        <v>18</v>
      </c>
      <c r="E23" s="57">
        <v>820</v>
      </c>
    </row>
    <row r="24" spans="1:5" ht="14.25" customHeight="1" x14ac:dyDescent="0.35">
      <c r="A24" s="53">
        <f t="shared" si="0"/>
        <v>14</v>
      </c>
      <c r="B24" s="54">
        <f t="shared" si="2"/>
        <v>46045</v>
      </c>
      <c r="C24" s="55" t="s">
        <v>63</v>
      </c>
      <c r="D24" s="56" t="s">
        <v>18</v>
      </c>
      <c r="E24" s="57">
        <v>965</v>
      </c>
    </row>
    <row r="25" spans="1:5" ht="14.25" customHeight="1" x14ac:dyDescent="0.35">
      <c r="A25" s="53">
        <f t="shared" si="0"/>
        <v>15</v>
      </c>
      <c r="B25" s="54">
        <f t="shared" si="2"/>
        <v>46046</v>
      </c>
      <c r="C25" s="55" t="s">
        <v>63</v>
      </c>
      <c r="D25" s="56" t="s">
        <v>18</v>
      </c>
      <c r="E25" s="57">
        <v>965</v>
      </c>
    </row>
    <row r="26" spans="1:5" ht="14.25" customHeight="1" x14ac:dyDescent="0.35">
      <c r="A26" s="53">
        <f t="shared" si="0"/>
        <v>16</v>
      </c>
      <c r="B26" s="54">
        <f>+B25+3</f>
        <v>46049</v>
      </c>
      <c r="C26" s="55" t="s">
        <v>73</v>
      </c>
      <c r="D26" s="56" t="s">
        <v>18</v>
      </c>
      <c r="E26" s="57">
        <v>820</v>
      </c>
    </row>
    <row r="27" spans="1:5" ht="14.25" customHeight="1" x14ac:dyDescent="0.35">
      <c r="A27" s="58"/>
      <c r="B27" s="59"/>
      <c r="C27" s="60" t="s">
        <v>28</v>
      </c>
      <c r="D27" s="61"/>
      <c r="E27" s="62">
        <f>SUM(E11:E26)</f>
        <v>10915</v>
      </c>
    </row>
    <row r="28" spans="1:5" ht="14.25" customHeight="1" x14ac:dyDescent="0.35">
      <c r="A28" s="1"/>
      <c r="C28" s="35"/>
      <c r="D28" s="7"/>
      <c r="E28" s="36"/>
    </row>
    <row r="29" spans="1:5" ht="14.25" customHeight="1" x14ac:dyDescent="0.35">
      <c r="A29" s="1"/>
      <c r="C29" s="35"/>
      <c r="D29" s="7"/>
      <c r="E29" s="36"/>
    </row>
    <row r="30" spans="1:5" ht="14.25" customHeight="1" x14ac:dyDescent="0.35">
      <c r="A30" s="1"/>
      <c r="E30" s="9"/>
    </row>
    <row r="31" spans="1:5" ht="14.25" customHeight="1" x14ac:dyDescent="0.35">
      <c r="A31" s="1"/>
      <c r="E31" s="9"/>
    </row>
    <row r="32" spans="1:5" ht="14.25" customHeight="1" x14ac:dyDescent="0.35">
      <c r="A32" s="37"/>
      <c r="E32" s="9"/>
    </row>
    <row r="33" spans="1:5" ht="14.25" customHeight="1" x14ac:dyDescent="0.35">
      <c r="A33" s="37" t="s">
        <v>29</v>
      </c>
      <c r="D33" s="10" t="s">
        <v>30</v>
      </c>
      <c r="E33" s="9"/>
    </row>
    <row r="34" spans="1:5" ht="14.25" customHeight="1" x14ac:dyDescent="0.35">
      <c r="A34" s="37" t="s">
        <v>31</v>
      </c>
      <c r="B34" s="38">
        <v>46053</v>
      </c>
      <c r="D34" s="10" t="s">
        <v>32</v>
      </c>
      <c r="E34" s="9"/>
    </row>
    <row r="35" spans="1:5" ht="14.25" customHeight="1" x14ac:dyDescent="0.35">
      <c r="A35" s="37" t="s">
        <v>33</v>
      </c>
      <c r="B35" s="10" t="s">
        <v>8</v>
      </c>
      <c r="E35" s="9"/>
    </row>
    <row r="36" spans="1:5" ht="14.25" customHeight="1" x14ac:dyDescent="0.35">
      <c r="A36" s="2"/>
      <c r="B36" s="12"/>
      <c r="C36" s="12"/>
      <c r="D36" s="12"/>
      <c r="E36" s="13"/>
    </row>
    <row r="37" spans="1:5" ht="14.25" customHeight="1" x14ac:dyDescent="0.35"/>
    <row r="38" spans="1:5" ht="14.25" customHeight="1" x14ac:dyDescent="0.35"/>
    <row r="39" spans="1:5" ht="14.25" customHeight="1" x14ac:dyDescent="0.35"/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6.453125" customWidth="1"/>
    <col min="2" max="2" width="13.453125" customWidth="1"/>
    <col min="3" max="3" width="59.81640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49" t="s">
        <v>76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11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50" t="s">
        <v>12</v>
      </c>
      <c r="B10" s="51" t="s">
        <v>13</v>
      </c>
      <c r="C10" s="51" t="s">
        <v>14</v>
      </c>
      <c r="D10" s="51" t="s">
        <v>15</v>
      </c>
      <c r="E10" s="52" t="s">
        <v>16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53">
        <v>1</v>
      </c>
      <c r="B11" s="54">
        <v>45992</v>
      </c>
      <c r="C11" s="55" t="s">
        <v>77</v>
      </c>
      <c r="D11" s="56" t="s">
        <v>18</v>
      </c>
      <c r="E11" s="62">
        <v>360</v>
      </c>
    </row>
    <row r="12" spans="1:26" ht="14.25" customHeight="1" x14ac:dyDescent="0.35">
      <c r="A12" s="53">
        <v>2</v>
      </c>
      <c r="B12" s="54">
        <v>45993</v>
      </c>
      <c r="C12" s="55" t="s">
        <v>77</v>
      </c>
      <c r="D12" s="56" t="s">
        <v>18</v>
      </c>
      <c r="E12" s="62">
        <v>360</v>
      </c>
    </row>
    <row r="13" spans="1:26" ht="14.25" customHeight="1" x14ac:dyDescent="0.35">
      <c r="A13" s="53">
        <f t="shared" ref="A13:A34" si="0">+A12+1</f>
        <v>3</v>
      </c>
      <c r="B13" s="54">
        <v>45994</v>
      </c>
      <c r="C13" s="55" t="s">
        <v>77</v>
      </c>
      <c r="D13" s="56" t="s">
        <v>18</v>
      </c>
      <c r="E13" s="62">
        <v>360</v>
      </c>
    </row>
    <row r="14" spans="1:26" ht="14.25" customHeight="1" x14ac:dyDescent="0.35">
      <c r="A14" s="53">
        <f t="shared" si="0"/>
        <v>4</v>
      </c>
      <c r="B14" s="54">
        <v>45995</v>
      </c>
      <c r="C14" s="55" t="s">
        <v>78</v>
      </c>
      <c r="D14" s="56" t="s">
        <v>18</v>
      </c>
      <c r="E14" s="62">
        <v>960</v>
      </c>
    </row>
    <row r="15" spans="1:26" ht="14.25" customHeight="1" x14ac:dyDescent="0.35">
      <c r="A15" s="53">
        <f t="shared" si="0"/>
        <v>5</v>
      </c>
      <c r="B15" s="54">
        <v>45996</v>
      </c>
      <c r="C15" s="55" t="s">
        <v>77</v>
      </c>
      <c r="D15" s="56" t="s">
        <v>18</v>
      </c>
      <c r="E15" s="62">
        <v>360</v>
      </c>
    </row>
    <row r="16" spans="1:26" ht="14.25" customHeight="1" x14ac:dyDescent="0.35">
      <c r="A16" s="53">
        <f t="shared" si="0"/>
        <v>6</v>
      </c>
      <c r="B16" s="54">
        <v>45999</v>
      </c>
      <c r="C16" s="55" t="s">
        <v>53</v>
      </c>
      <c r="D16" s="56" t="s">
        <v>18</v>
      </c>
      <c r="E16" s="62">
        <v>180</v>
      </c>
    </row>
    <row r="17" spans="1:5" ht="14.25" customHeight="1" x14ac:dyDescent="0.35">
      <c r="A17" s="53">
        <f t="shared" si="0"/>
        <v>7</v>
      </c>
      <c r="B17" s="54">
        <v>46000</v>
      </c>
      <c r="C17" s="55" t="s">
        <v>77</v>
      </c>
      <c r="D17" s="56" t="s">
        <v>18</v>
      </c>
      <c r="E17" s="62">
        <v>360</v>
      </c>
    </row>
    <row r="18" spans="1:5" ht="14.25" customHeight="1" x14ac:dyDescent="0.35">
      <c r="A18" s="53">
        <f t="shared" si="0"/>
        <v>8</v>
      </c>
      <c r="B18" s="54">
        <v>46002</v>
      </c>
      <c r="C18" s="55" t="s">
        <v>53</v>
      </c>
      <c r="D18" s="56" t="s">
        <v>18</v>
      </c>
      <c r="E18" s="62">
        <v>180</v>
      </c>
    </row>
    <row r="19" spans="1:5" ht="14.25" customHeight="1" x14ac:dyDescent="0.35">
      <c r="A19" s="53">
        <f t="shared" si="0"/>
        <v>9</v>
      </c>
      <c r="B19" s="54">
        <v>46003</v>
      </c>
      <c r="C19" s="55" t="s">
        <v>53</v>
      </c>
      <c r="D19" s="56" t="s">
        <v>18</v>
      </c>
      <c r="E19" s="62">
        <v>180</v>
      </c>
    </row>
    <row r="20" spans="1:5" ht="14.25" customHeight="1" x14ac:dyDescent="0.35">
      <c r="A20" s="53">
        <f t="shared" si="0"/>
        <v>10</v>
      </c>
      <c r="B20" s="54">
        <v>46006</v>
      </c>
      <c r="C20" s="55" t="s">
        <v>53</v>
      </c>
      <c r="D20" s="56" t="s">
        <v>18</v>
      </c>
      <c r="E20" s="62">
        <v>180</v>
      </c>
    </row>
    <row r="21" spans="1:5" ht="14.25" customHeight="1" x14ac:dyDescent="0.35">
      <c r="A21" s="53">
        <f t="shared" si="0"/>
        <v>11</v>
      </c>
      <c r="B21" s="54">
        <v>46007</v>
      </c>
      <c r="C21" s="55" t="s">
        <v>77</v>
      </c>
      <c r="D21" s="56" t="s">
        <v>18</v>
      </c>
      <c r="E21" s="62">
        <v>360</v>
      </c>
    </row>
    <row r="22" spans="1:5" ht="14.25" customHeight="1" x14ac:dyDescent="0.35">
      <c r="A22" s="53">
        <f t="shared" si="0"/>
        <v>12</v>
      </c>
      <c r="B22" s="54">
        <v>46008</v>
      </c>
      <c r="C22" s="55" t="s">
        <v>53</v>
      </c>
      <c r="D22" s="56" t="s">
        <v>18</v>
      </c>
      <c r="E22" s="62">
        <v>180</v>
      </c>
    </row>
    <row r="23" spans="1:5" ht="14.25" customHeight="1" x14ac:dyDescent="0.35">
      <c r="A23" s="53">
        <f t="shared" si="0"/>
        <v>13</v>
      </c>
      <c r="B23" s="54">
        <v>46009</v>
      </c>
      <c r="C23" s="55" t="s">
        <v>77</v>
      </c>
      <c r="D23" s="56" t="s">
        <v>18</v>
      </c>
      <c r="E23" s="62">
        <v>360</v>
      </c>
    </row>
    <row r="24" spans="1:5" ht="14.25" customHeight="1" x14ac:dyDescent="0.35">
      <c r="A24" s="53">
        <f t="shared" si="0"/>
        <v>14</v>
      </c>
      <c r="B24" s="54">
        <v>46010</v>
      </c>
      <c r="C24" s="55" t="s">
        <v>53</v>
      </c>
      <c r="D24" s="56" t="s">
        <v>18</v>
      </c>
      <c r="E24" s="62">
        <v>180</v>
      </c>
    </row>
    <row r="25" spans="1:5" ht="14.25" customHeight="1" x14ac:dyDescent="0.35">
      <c r="A25" s="53">
        <f t="shared" si="0"/>
        <v>15</v>
      </c>
      <c r="B25" s="54">
        <v>46010</v>
      </c>
      <c r="C25" s="63" t="s">
        <v>79</v>
      </c>
      <c r="D25" s="56" t="s">
        <v>18</v>
      </c>
      <c r="E25" s="62">
        <v>320</v>
      </c>
    </row>
    <row r="26" spans="1:5" ht="14.25" customHeight="1" x14ac:dyDescent="0.35">
      <c r="A26" s="53">
        <f t="shared" si="0"/>
        <v>16</v>
      </c>
      <c r="B26" s="54">
        <v>46011</v>
      </c>
      <c r="C26" s="55" t="s">
        <v>53</v>
      </c>
      <c r="D26" s="56" t="s">
        <v>18</v>
      </c>
      <c r="E26" s="62">
        <v>180</v>
      </c>
    </row>
    <row r="27" spans="1:5" ht="14.25" customHeight="1" x14ac:dyDescent="0.35">
      <c r="A27" s="53">
        <f t="shared" si="0"/>
        <v>17</v>
      </c>
      <c r="B27" s="54">
        <v>46013</v>
      </c>
      <c r="C27" s="55" t="s">
        <v>53</v>
      </c>
      <c r="D27" s="56" t="s">
        <v>18</v>
      </c>
      <c r="E27" s="62">
        <v>180</v>
      </c>
    </row>
    <row r="28" spans="1:5" ht="14.25" customHeight="1" x14ac:dyDescent="0.35">
      <c r="A28" s="53">
        <f t="shared" si="0"/>
        <v>18</v>
      </c>
      <c r="B28" s="54">
        <v>46014</v>
      </c>
      <c r="C28" s="55" t="s">
        <v>53</v>
      </c>
      <c r="D28" s="56" t="s">
        <v>18</v>
      </c>
      <c r="E28" s="62">
        <v>180</v>
      </c>
    </row>
    <row r="29" spans="1:5" ht="14.25" customHeight="1" x14ac:dyDescent="0.35">
      <c r="A29" s="53">
        <f t="shared" si="0"/>
        <v>19</v>
      </c>
      <c r="B29" s="54">
        <v>46015</v>
      </c>
      <c r="C29" s="55" t="s">
        <v>77</v>
      </c>
      <c r="D29" s="56" t="s">
        <v>18</v>
      </c>
      <c r="E29" s="62">
        <v>360</v>
      </c>
    </row>
    <row r="30" spans="1:5" ht="14.25" customHeight="1" x14ac:dyDescent="0.35">
      <c r="A30" s="53">
        <f t="shared" si="0"/>
        <v>20</v>
      </c>
      <c r="B30" s="54">
        <v>46020</v>
      </c>
      <c r="C30" s="64" t="s">
        <v>80</v>
      </c>
      <c r="D30" s="56" t="s">
        <v>18</v>
      </c>
      <c r="E30" s="62">
        <v>1860</v>
      </c>
    </row>
    <row r="31" spans="1:5" ht="14.25" customHeight="1" x14ac:dyDescent="0.35">
      <c r="A31" s="53">
        <f t="shared" si="0"/>
        <v>21</v>
      </c>
      <c r="B31" s="54">
        <v>46020</v>
      </c>
      <c r="C31" s="55" t="s">
        <v>81</v>
      </c>
      <c r="D31" s="56" t="s">
        <v>18</v>
      </c>
      <c r="E31" s="62">
        <v>360</v>
      </c>
    </row>
    <row r="32" spans="1:5" ht="14.25" customHeight="1" x14ac:dyDescent="0.35">
      <c r="A32" s="53">
        <f t="shared" si="0"/>
        <v>22</v>
      </c>
      <c r="B32" s="54">
        <v>46021</v>
      </c>
      <c r="C32" s="64" t="s">
        <v>17</v>
      </c>
      <c r="D32" s="56" t="s">
        <v>18</v>
      </c>
      <c r="E32" s="62">
        <v>834</v>
      </c>
    </row>
    <row r="33" spans="1:5" ht="14.25" customHeight="1" x14ac:dyDescent="0.35">
      <c r="A33" s="53">
        <f t="shared" si="0"/>
        <v>23</v>
      </c>
      <c r="B33" s="54">
        <v>46022</v>
      </c>
      <c r="C33" s="64" t="s">
        <v>17</v>
      </c>
      <c r="D33" s="56" t="s">
        <v>18</v>
      </c>
      <c r="E33" s="62">
        <v>834</v>
      </c>
    </row>
    <row r="34" spans="1:5" ht="14.25" customHeight="1" x14ac:dyDescent="0.35">
      <c r="A34" s="53">
        <f t="shared" si="0"/>
        <v>24</v>
      </c>
      <c r="B34" s="54">
        <v>46023</v>
      </c>
      <c r="C34" s="64" t="s">
        <v>82</v>
      </c>
      <c r="D34" s="56" t="s">
        <v>18</v>
      </c>
      <c r="E34" s="62">
        <v>894</v>
      </c>
    </row>
    <row r="35" spans="1:5" ht="14.25" customHeight="1" x14ac:dyDescent="0.35">
      <c r="A35" s="58"/>
      <c r="B35" s="59"/>
      <c r="C35" s="60" t="s">
        <v>28</v>
      </c>
      <c r="D35" s="61"/>
      <c r="E35" s="65">
        <f>SUM(E11:E34)</f>
        <v>10562</v>
      </c>
    </row>
    <row r="36" spans="1:5" ht="14.25" customHeight="1" x14ac:dyDescent="0.35">
      <c r="A36" s="1"/>
      <c r="C36" s="35"/>
      <c r="D36" s="7"/>
      <c r="E36" s="36"/>
    </row>
    <row r="37" spans="1:5" ht="14.25" customHeight="1" x14ac:dyDescent="0.35">
      <c r="A37" s="1"/>
      <c r="C37" s="35"/>
      <c r="D37" s="7"/>
      <c r="E37" s="36"/>
    </row>
    <row r="38" spans="1:5" ht="14.25" customHeight="1" x14ac:dyDescent="0.35">
      <c r="A38" s="1"/>
      <c r="E38" s="9"/>
    </row>
    <row r="39" spans="1:5" ht="14.25" customHeight="1" x14ac:dyDescent="0.35">
      <c r="A39" s="1"/>
      <c r="E39" s="9"/>
    </row>
    <row r="40" spans="1:5" ht="14.25" customHeight="1" x14ac:dyDescent="0.35">
      <c r="A40" s="37"/>
      <c r="E40" s="9"/>
    </row>
    <row r="41" spans="1:5" ht="14.25" customHeight="1" x14ac:dyDescent="0.35">
      <c r="A41" s="37" t="s">
        <v>29</v>
      </c>
      <c r="D41" s="10" t="s">
        <v>30</v>
      </c>
      <c r="E41" s="9"/>
    </row>
    <row r="42" spans="1:5" ht="14.25" customHeight="1" x14ac:dyDescent="0.35">
      <c r="A42" s="37" t="s">
        <v>31</v>
      </c>
      <c r="B42" s="38">
        <v>46023</v>
      </c>
      <c r="D42" s="10" t="s">
        <v>32</v>
      </c>
      <c r="E42" s="9"/>
    </row>
    <row r="43" spans="1:5" ht="14.25" customHeight="1" x14ac:dyDescent="0.35">
      <c r="A43" s="37" t="s">
        <v>33</v>
      </c>
      <c r="B43" s="10" t="s">
        <v>8</v>
      </c>
      <c r="E43" s="9"/>
    </row>
    <row r="44" spans="1:5" ht="14.25" customHeight="1" x14ac:dyDescent="0.35">
      <c r="A44" s="2"/>
      <c r="B44" s="12"/>
      <c r="C44" s="12"/>
      <c r="D44" s="12"/>
      <c r="E44" s="13"/>
    </row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1" spans="1:2" ht="14.25" customHeight="1" x14ac:dyDescent="0.35">
      <c r="A1" s="10" t="s">
        <v>83</v>
      </c>
      <c r="B1" s="10" t="s">
        <v>84</v>
      </c>
    </row>
    <row r="2" spans="1:2" ht="14.25" customHeight="1" x14ac:dyDescent="0.35">
      <c r="A2" s="10" t="s">
        <v>85</v>
      </c>
    </row>
    <row r="3" spans="1:2" ht="14.25" customHeight="1" x14ac:dyDescent="0.35">
      <c r="A3" s="10" t="s">
        <v>86</v>
      </c>
    </row>
    <row r="4" spans="1:2" ht="14.25" customHeight="1" x14ac:dyDescent="0.35"/>
    <row r="5" spans="1:2" ht="14.25" customHeight="1" x14ac:dyDescent="0.35"/>
    <row r="6" spans="1:2" ht="14.25" customHeight="1" x14ac:dyDescent="0.35"/>
    <row r="7" spans="1:2" ht="14.25" customHeight="1" x14ac:dyDescent="0.35"/>
    <row r="8" spans="1:2" ht="14.25" customHeight="1" x14ac:dyDescent="0.35"/>
    <row r="9" spans="1:2" ht="14.25" customHeight="1" x14ac:dyDescent="0.35"/>
    <row r="10" spans="1:2" ht="14.25" customHeight="1" x14ac:dyDescent="0.35"/>
    <row r="11" spans="1:2" ht="14.25" customHeight="1" x14ac:dyDescent="0.35"/>
    <row r="12" spans="1:2" ht="14.25" customHeight="1" x14ac:dyDescent="0.35"/>
    <row r="13" spans="1:2" ht="14.25" customHeight="1" x14ac:dyDescent="0.35"/>
    <row r="14" spans="1:2" ht="14.25" customHeight="1" x14ac:dyDescent="0.35"/>
    <row r="15" spans="1:2" ht="14.25" customHeight="1" x14ac:dyDescent="0.35"/>
    <row r="16" spans="1:2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53125" defaultRowHeight="15" customHeight="1" x14ac:dyDescent="0.35"/>
  <cols>
    <col min="1" max="1" width="6.453125" customWidth="1"/>
    <col min="2" max="2" width="13.453125" customWidth="1"/>
    <col min="3" max="3" width="59.81640625" customWidth="1"/>
    <col min="4" max="4" width="13.08984375" customWidth="1"/>
    <col min="5" max="5" width="14" customWidth="1"/>
    <col min="6" max="26" width="8.81640625" customWidth="1"/>
  </cols>
  <sheetData>
    <row r="1" spans="1:26" ht="14.25" customHeight="1" x14ac:dyDescent="0.35">
      <c r="A1" s="80" t="s">
        <v>0</v>
      </c>
      <c r="B1" s="81"/>
      <c r="C1" s="81"/>
      <c r="D1" s="81"/>
      <c r="E1" s="82"/>
    </row>
    <row r="2" spans="1:26" ht="14.25" customHeight="1" x14ac:dyDescent="0.35">
      <c r="A2" s="83" t="s">
        <v>1</v>
      </c>
      <c r="B2" s="84"/>
      <c r="C2" s="84"/>
      <c r="D2" s="84"/>
      <c r="E2" s="85"/>
    </row>
    <row r="3" spans="1:26" ht="14.25" customHeight="1" x14ac:dyDescent="0.35">
      <c r="A3" s="86" t="s">
        <v>2</v>
      </c>
      <c r="B3" s="87"/>
      <c r="C3" s="87"/>
      <c r="D3" s="87"/>
      <c r="E3" s="88"/>
    </row>
    <row r="4" spans="1:26" ht="14.25" customHeight="1" x14ac:dyDescent="0.35">
      <c r="A4" s="89" t="s">
        <v>3</v>
      </c>
      <c r="B4" s="81"/>
      <c r="C4" s="3" t="s">
        <v>4</v>
      </c>
      <c r="D4" s="4" t="s">
        <v>5</v>
      </c>
      <c r="E4" s="5">
        <v>446</v>
      </c>
    </row>
    <row r="5" spans="1:26" ht="14.25" customHeight="1" x14ac:dyDescent="0.35">
      <c r="A5" s="90" t="s">
        <v>6</v>
      </c>
      <c r="B5" s="84"/>
      <c r="C5" s="49" t="s">
        <v>87</v>
      </c>
      <c r="D5" s="7" t="s">
        <v>7</v>
      </c>
      <c r="E5" s="8" t="s">
        <v>8</v>
      </c>
    </row>
    <row r="6" spans="1:26" ht="14.25" customHeight="1" x14ac:dyDescent="0.35">
      <c r="A6" s="90" t="s">
        <v>9</v>
      </c>
      <c r="B6" s="84"/>
      <c r="E6" s="9"/>
    </row>
    <row r="7" spans="1:26" ht="14.25" customHeight="1" x14ac:dyDescent="0.35">
      <c r="A7" s="90" t="s">
        <v>10</v>
      </c>
      <c r="B7" s="84"/>
      <c r="C7" s="10" t="s">
        <v>88</v>
      </c>
      <c r="E7" s="9"/>
    </row>
    <row r="8" spans="1:26" ht="14.25" customHeight="1" x14ac:dyDescent="0.35">
      <c r="A8" s="90"/>
      <c r="B8" s="84"/>
      <c r="E8" s="9"/>
    </row>
    <row r="9" spans="1:26" ht="14.25" customHeight="1" x14ac:dyDescent="0.35">
      <c r="A9" s="11"/>
      <c r="B9" s="12"/>
      <c r="C9" s="12"/>
      <c r="D9" s="12"/>
      <c r="E9" s="13"/>
    </row>
    <row r="10" spans="1:26" ht="14.25" customHeight="1" x14ac:dyDescent="0.35">
      <c r="A10" s="50" t="s">
        <v>12</v>
      </c>
      <c r="B10" s="51" t="s">
        <v>13</v>
      </c>
      <c r="C10" s="51" t="s">
        <v>14</v>
      </c>
      <c r="D10" s="51" t="s">
        <v>15</v>
      </c>
      <c r="E10" s="52" t="s">
        <v>16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5">
      <c r="A11" s="53">
        <v>1</v>
      </c>
      <c r="B11" s="54">
        <v>45937</v>
      </c>
      <c r="C11" s="55" t="s">
        <v>21</v>
      </c>
      <c r="D11" s="56" t="s">
        <v>18</v>
      </c>
      <c r="E11" s="62">
        <v>360</v>
      </c>
    </row>
    <row r="12" spans="1:26" ht="14.25" customHeight="1" x14ac:dyDescent="0.35">
      <c r="A12" s="53">
        <v>2</v>
      </c>
      <c r="B12" s="54">
        <v>45939</v>
      </c>
      <c r="C12" s="55" t="s">
        <v>53</v>
      </c>
      <c r="D12" s="56" t="s">
        <v>18</v>
      </c>
      <c r="E12" s="62">
        <v>180</v>
      </c>
    </row>
    <row r="13" spans="1:26" ht="14.25" customHeight="1" x14ac:dyDescent="0.35">
      <c r="A13" s="53">
        <v>3</v>
      </c>
      <c r="B13" s="54">
        <v>45941</v>
      </c>
      <c r="C13" s="55" t="s">
        <v>89</v>
      </c>
      <c r="D13" s="56" t="s">
        <v>18</v>
      </c>
      <c r="E13" s="62">
        <v>230</v>
      </c>
    </row>
    <row r="14" spans="1:26" ht="14.25" customHeight="1" x14ac:dyDescent="0.35">
      <c r="A14" s="53">
        <v>4</v>
      </c>
      <c r="B14" s="54">
        <v>45941</v>
      </c>
      <c r="C14" s="55" t="s">
        <v>90</v>
      </c>
      <c r="D14" s="56" t="s">
        <v>18</v>
      </c>
      <c r="E14" s="62">
        <v>50</v>
      </c>
    </row>
    <row r="15" spans="1:26" ht="14.25" customHeight="1" x14ac:dyDescent="0.35">
      <c r="A15" s="53">
        <f t="shared" ref="A15:A33" si="0">+A14+1</f>
        <v>5</v>
      </c>
      <c r="B15" s="54">
        <v>45943</v>
      </c>
      <c r="C15" s="55" t="s">
        <v>21</v>
      </c>
      <c r="D15" s="56" t="s">
        <v>18</v>
      </c>
      <c r="E15" s="62">
        <v>360</v>
      </c>
    </row>
    <row r="16" spans="1:26" ht="14.25" customHeight="1" x14ac:dyDescent="0.35">
      <c r="A16" s="53">
        <f t="shared" si="0"/>
        <v>6</v>
      </c>
      <c r="B16" s="54">
        <v>45944</v>
      </c>
      <c r="C16" s="55" t="s">
        <v>53</v>
      </c>
      <c r="D16" s="56" t="s">
        <v>18</v>
      </c>
      <c r="E16" s="62">
        <v>180</v>
      </c>
    </row>
    <row r="17" spans="1:5" ht="14.25" customHeight="1" x14ac:dyDescent="0.35">
      <c r="A17" s="53">
        <f t="shared" si="0"/>
        <v>7</v>
      </c>
      <c r="B17" s="54">
        <v>45947</v>
      </c>
      <c r="C17" s="55" t="s">
        <v>21</v>
      </c>
      <c r="D17" s="56" t="s">
        <v>18</v>
      </c>
      <c r="E17" s="62">
        <v>360</v>
      </c>
    </row>
    <row r="18" spans="1:5" ht="14.25" customHeight="1" x14ac:dyDescent="0.35">
      <c r="A18" s="53">
        <f t="shared" si="0"/>
        <v>8</v>
      </c>
      <c r="B18" s="54">
        <v>45954</v>
      </c>
      <c r="C18" s="55" t="s">
        <v>53</v>
      </c>
      <c r="D18" s="56" t="s">
        <v>18</v>
      </c>
      <c r="E18" s="62">
        <v>180</v>
      </c>
    </row>
    <row r="19" spans="1:5" ht="14.25" customHeight="1" x14ac:dyDescent="0.35">
      <c r="A19" s="53">
        <f t="shared" si="0"/>
        <v>9</v>
      </c>
      <c r="B19" s="54">
        <v>45955</v>
      </c>
      <c r="C19" s="55" t="s">
        <v>53</v>
      </c>
      <c r="D19" s="56" t="s">
        <v>18</v>
      </c>
      <c r="E19" s="62">
        <v>180</v>
      </c>
    </row>
    <row r="20" spans="1:5" ht="14.25" customHeight="1" x14ac:dyDescent="0.35">
      <c r="A20" s="53">
        <f t="shared" si="0"/>
        <v>10</v>
      </c>
      <c r="B20" s="54">
        <v>45957</v>
      </c>
      <c r="C20" s="55" t="s">
        <v>53</v>
      </c>
      <c r="D20" s="56" t="s">
        <v>18</v>
      </c>
      <c r="E20" s="62">
        <v>180</v>
      </c>
    </row>
    <row r="21" spans="1:5" ht="14.25" customHeight="1" x14ac:dyDescent="0.35">
      <c r="A21" s="53">
        <f t="shared" si="0"/>
        <v>11</v>
      </c>
      <c r="B21" s="54">
        <v>45959</v>
      </c>
      <c r="C21" s="55" t="s">
        <v>89</v>
      </c>
      <c r="D21" s="56" t="s">
        <v>18</v>
      </c>
      <c r="E21" s="62">
        <v>230</v>
      </c>
    </row>
    <row r="22" spans="1:5" ht="14.25" customHeight="1" x14ac:dyDescent="0.35">
      <c r="A22" s="53">
        <f t="shared" si="0"/>
        <v>12</v>
      </c>
      <c r="B22" s="54">
        <v>45959</v>
      </c>
      <c r="C22" s="55" t="s">
        <v>90</v>
      </c>
      <c r="D22" s="56" t="s">
        <v>18</v>
      </c>
      <c r="E22" s="62">
        <v>50</v>
      </c>
    </row>
    <row r="23" spans="1:5" ht="14.25" customHeight="1" x14ac:dyDescent="0.35">
      <c r="A23" s="53">
        <f t="shared" si="0"/>
        <v>13</v>
      </c>
      <c r="B23" s="54">
        <v>45960</v>
      </c>
      <c r="C23" s="55" t="s">
        <v>21</v>
      </c>
      <c r="D23" s="56" t="s">
        <v>18</v>
      </c>
      <c r="E23" s="62">
        <v>360</v>
      </c>
    </row>
    <row r="24" spans="1:5" ht="14.25" customHeight="1" x14ac:dyDescent="0.35">
      <c r="A24" s="53">
        <f t="shared" si="0"/>
        <v>14</v>
      </c>
      <c r="B24" s="54">
        <v>45961</v>
      </c>
      <c r="C24" s="55" t="s">
        <v>53</v>
      </c>
      <c r="D24" s="56" t="s">
        <v>18</v>
      </c>
      <c r="E24" s="62">
        <v>180</v>
      </c>
    </row>
    <row r="25" spans="1:5" ht="14.25" customHeight="1" x14ac:dyDescent="0.35">
      <c r="A25" s="53">
        <f t="shared" si="0"/>
        <v>15</v>
      </c>
      <c r="B25" s="54">
        <v>45962</v>
      </c>
      <c r="C25" s="55" t="s">
        <v>21</v>
      </c>
      <c r="D25" s="56" t="s">
        <v>18</v>
      </c>
      <c r="E25" s="62">
        <v>360</v>
      </c>
    </row>
    <row r="26" spans="1:5" ht="14.25" customHeight="1" x14ac:dyDescent="0.35">
      <c r="A26" s="53">
        <f t="shared" si="0"/>
        <v>16</v>
      </c>
      <c r="B26" s="54">
        <v>45964</v>
      </c>
      <c r="C26" s="55" t="s">
        <v>89</v>
      </c>
      <c r="D26" s="56" t="s">
        <v>18</v>
      </c>
      <c r="E26" s="62">
        <v>230</v>
      </c>
    </row>
    <row r="27" spans="1:5" ht="14.25" customHeight="1" x14ac:dyDescent="0.35">
      <c r="A27" s="53">
        <f t="shared" si="0"/>
        <v>17</v>
      </c>
      <c r="B27" s="54">
        <v>45964</v>
      </c>
      <c r="C27" s="55" t="s">
        <v>90</v>
      </c>
      <c r="D27" s="56" t="s">
        <v>18</v>
      </c>
      <c r="E27" s="62">
        <v>50</v>
      </c>
    </row>
    <row r="28" spans="1:5" ht="14.25" customHeight="1" x14ac:dyDescent="0.35">
      <c r="A28" s="53">
        <f t="shared" si="0"/>
        <v>18</v>
      </c>
      <c r="B28" s="54">
        <v>45965</v>
      </c>
      <c r="C28" s="55" t="s">
        <v>89</v>
      </c>
      <c r="D28" s="56" t="s">
        <v>18</v>
      </c>
      <c r="E28" s="62">
        <v>230</v>
      </c>
    </row>
    <row r="29" spans="1:5" ht="14.25" customHeight="1" x14ac:dyDescent="0.35">
      <c r="A29" s="53">
        <f t="shared" si="0"/>
        <v>19</v>
      </c>
      <c r="B29" s="54">
        <v>45964</v>
      </c>
      <c r="C29" s="55" t="s">
        <v>90</v>
      </c>
      <c r="D29" s="56" t="s">
        <v>18</v>
      </c>
      <c r="E29" s="62">
        <v>50</v>
      </c>
    </row>
    <row r="30" spans="1:5" ht="14.25" customHeight="1" x14ac:dyDescent="0.35">
      <c r="A30" s="53">
        <f t="shared" si="0"/>
        <v>20</v>
      </c>
      <c r="B30" s="54">
        <v>45967</v>
      </c>
      <c r="C30" s="55" t="s">
        <v>53</v>
      </c>
      <c r="D30" s="56" t="s">
        <v>18</v>
      </c>
      <c r="E30" s="62">
        <v>180</v>
      </c>
    </row>
    <row r="31" spans="1:5" ht="14.25" customHeight="1" x14ac:dyDescent="0.35">
      <c r="A31" s="53">
        <f t="shared" si="0"/>
        <v>21</v>
      </c>
      <c r="B31" s="54">
        <v>45968</v>
      </c>
      <c r="C31" s="55" t="s">
        <v>53</v>
      </c>
      <c r="D31" s="56" t="s">
        <v>18</v>
      </c>
      <c r="E31" s="62">
        <v>180</v>
      </c>
    </row>
    <row r="32" spans="1:5" ht="14.25" customHeight="1" x14ac:dyDescent="0.35">
      <c r="A32" s="53">
        <f t="shared" si="0"/>
        <v>22</v>
      </c>
      <c r="B32" s="54">
        <v>45968</v>
      </c>
      <c r="C32" s="55" t="s">
        <v>21</v>
      </c>
      <c r="D32" s="56" t="s">
        <v>18</v>
      </c>
      <c r="E32" s="62">
        <v>360</v>
      </c>
    </row>
    <row r="33" spans="1:5" ht="14.25" customHeight="1" x14ac:dyDescent="0.35">
      <c r="A33" s="53">
        <f t="shared" si="0"/>
        <v>23</v>
      </c>
      <c r="B33" s="54">
        <v>45973</v>
      </c>
      <c r="C33" s="55" t="s">
        <v>21</v>
      </c>
      <c r="D33" s="56" t="s">
        <v>18</v>
      </c>
      <c r="E33" s="62">
        <v>360</v>
      </c>
    </row>
    <row r="34" spans="1:5" ht="14.25" customHeight="1" x14ac:dyDescent="0.35">
      <c r="A34" s="58"/>
      <c r="B34" s="59"/>
      <c r="C34" s="60" t="s">
        <v>28</v>
      </c>
      <c r="D34" s="61"/>
      <c r="E34" s="65">
        <f>SUM(E11:E33)</f>
        <v>5080</v>
      </c>
    </row>
    <row r="35" spans="1:5" ht="14.25" customHeight="1" x14ac:dyDescent="0.35">
      <c r="A35" s="1"/>
      <c r="C35" s="35"/>
      <c r="D35" s="7"/>
      <c r="E35" s="36"/>
    </row>
    <row r="36" spans="1:5" ht="14.25" customHeight="1" x14ac:dyDescent="0.35">
      <c r="A36" s="1"/>
      <c r="C36" s="35"/>
      <c r="D36" s="7"/>
      <c r="E36" s="36"/>
    </row>
    <row r="37" spans="1:5" ht="14.25" customHeight="1" x14ac:dyDescent="0.35">
      <c r="A37" s="1"/>
      <c r="E37" s="9"/>
    </row>
    <row r="38" spans="1:5" ht="14.25" customHeight="1" x14ac:dyDescent="0.35">
      <c r="A38" s="1"/>
      <c r="E38" s="9"/>
    </row>
    <row r="39" spans="1:5" ht="14.25" customHeight="1" x14ac:dyDescent="0.35">
      <c r="A39" s="37"/>
      <c r="E39" s="9"/>
    </row>
    <row r="40" spans="1:5" ht="14.25" customHeight="1" x14ac:dyDescent="0.35">
      <c r="A40" s="37" t="s">
        <v>29</v>
      </c>
      <c r="D40" s="10" t="s">
        <v>30</v>
      </c>
      <c r="E40" s="9"/>
    </row>
    <row r="41" spans="1:5" ht="14.25" customHeight="1" x14ac:dyDescent="0.35">
      <c r="A41" s="37" t="s">
        <v>31</v>
      </c>
      <c r="B41" s="38">
        <v>45973</v>
      </c>
      <c r="D41" s="10" t="s">
        <v>32</v>
      </c>
      <c r="E41" s="9"/>
    </row>
    <row r="42" spans="1:5" ht="14.25" customHeight="1" x14ac:dyDescent="0.35">
      <c r="A42" s="37" t="s">
        <v>33</v>
      </c>
      <c r="B42" s="10" t="s">
        <v>8</v>
      </c>
      <c r="E42" s="9"/>
    </row>
    <row r="43" spans="1:5" ht="14.25" customHeight="1" x14ac:dyDescent="0.35">
      <c r="A43" s="2"/>
      <c r="B43" s="12"/>
      <c r="C43" s="12"/>
      <c r="D43" s="12"/>
      <c r="E43" s="13"/>
    </row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MAY EXPENSE 01ST - 19TH MAY</vt:lpstr>
      <vt:lpstr>Copy of APRIL EXPENSE FROM 16- </vt:lpstr>
      <vt:lpstr>APRIL EXPENSE</vt:lpstr>
      <vt:lpstr>Copy of MAR EXPENSE</vt:lpstr>
      <vt:lpstr>Copy of FEB EXPENSE</vt:lpstr>
      <vt:lpstr>JAN EXPENSE</vt:lpstr>
      <vt:lpstr>DEC EXPENSE</vt:lpstr>
      <vt:lpstr>Sheet2</vt:lpstr>
      <vt:lpstr>OCT EXPENSE</vt:lpstr>
      <vt:lpstr>SEPT EXPENSE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lap225groyyo@outlook.com</cp:lastModifiedBy>
  <dcterms:created xsi:type="dcterms:W3CDTF">2025-06-02T15:59:45Z</dcterms:created>
  <dcterms:modified xsi:type="dcterms:W3CDTF">2026-05-20T06:21:55Z</dcterms:modified>
</cp:coreProperties>
</file>