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00\Downloads\"/>
    </mc:Choice>
  </mc:AlternateContent>
  <xr:revisionPtr revIDLastSave="0" documentId="13_ncr:2001_{20659690-2026-4445-B51A-16B964B88A37}" xr6:coauthVersionLast="47" xr6:coauthVersionMax="47" xr10:uidLastSave="{00000000-0000-0000-0000-000000000000}"/>
  <bookViews>
    <workbookView xWindow="-110" yWindow="-110" windowWidth="19420" windowHeight="10300" xr2:uid="{9DFC3F5B-401D-49C8-9B26-8D49606B2939}"/>
  </bookViews>
  <sheets>
    <sheet name="JAN EXPENSE" sheetId="8" r:id="rId1"/>
    <sheet name="DEC EXPENSE" sheetId="6" r:id="rId2"/>
    <sheet name="Sheet2" sheetId="7" state="hidden" r:id="rId3"/>
    <sheet name="OCT EXPENSE" sheetId="5" r:id="rId4"/>
    <sheet name="SEPT EXPENSE" sheetId="3" r:id="rId5"/>
    <sheet name="Sheet1" sheetId="4" r:id="rId6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8" l="1"/>
  <c r="B19" i="8" s="1"/>
  <c r="B20" i="8" s="1"/>
  <c r="B21" i="8" s="1"/>
  <c r="B22" i="8" s="1"/>
  <c r="B23" i="8" s="1"/>
  <c r="B24" i="8" s="1"/>
  <c r="B25" i="8" s="1"/>
  <c r="B26" i="8" s="1"/>
  <c r="E27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E35" i="6"/>
  <c r="A13" i="6" l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34" i="5" l="1"/>
  <c r="A15" i="5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E26" i="3" l="1"/>
  <c r="A25" i="3"/>
  <c r="A19" i="3"/>
  <c r="A20" i="3" s="1"/>
  <c r="A21" i="3" s="1"/>
  <c r="A22" i="3" s="1"/>
  <c r="A23" i="3" s="1"/>
  <c r="A24" i="3" s="1"/>
</calcChain>
</file>

<file path=xl/sharedStrings.xml><?xml version="1.0" encoding="utf-8"?>
<sst xmlns="http://schemas.openxmlformats.org/spreadsheetml/2006/main" count="385" uniqueCount="89">
  <si>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</si>
  <si>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</si>
  <si>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</si>
  <si>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</si>
  <si>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</si>
  <si>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</si>
  <si>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</si>
  <si>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</si>
  <si>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</si>
  <si>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</si>
  <si>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</si>
  <si>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</si>
  <si>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</si>
  <si>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</si>
  <si>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</si>
  <si>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</si>
  <si>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</si>
  <si>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</si>
  <si>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</si>
  <si>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</si>
  <si>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</si>
  <si>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KARTIK ARORA </t>
  </si>
  <si>
    <t xml:space="preserve">SOURCING </t>
  </si>
  <si>
    <t xml:space="preserve">GOING TO GPL FROM OFFICE &amp; BACK TO OFFICE </t>
  </si>
  <si>
    <t xml:space="preserve">LPP SA + BALMHOK </t>
  </si>
  <si>
    <t xml:space="preserve">GOING TO GPL, USNS TEXTILE AND APPARELS AND BACK TO OFFICE </t>
  </si>
  <si>
    <t xml:space="preserve">GOING TO BS OFFICE &amp; BACK TO OFFICE </t>
  </si>
  <si>
    <t xml:space="preserve">GOING TO OFFICE FROM GPL </t>
  </si>
  <si>
    <t xml:space="preserve">PORTER CHARGES FOR FARIDABAD TO GROYYO OFFICE </t>
  </si>
  <si>
    <t>From 1st Sept to 4th Oct 2025</t>
  </si>
  <si>
    <t xml:space="preserve">GOING TO GPL FROM OFFICE </t>
  </si>
  <si>
    <t>BS OFFICE PARKING CHARGE</t>
  </si>
  <si>
    <t>From 7th Oct to 12th Nov 2025</t>
  </si>
  <si>
    <t>LPP SA + BALMHOK + PEACOCK + JDY</t>
  </si>
  <si>
    <t>GOING TO GPL FROM OFFICE &amp; BACK TO OFFICE</t>
  </si>
  <si>
    <t xml:space="preserve">GOING TO SABITA HOME FROM GPL &amp; BACK TO GPL (FOR REVIEWING PP SAMPLES) </t>
  </si>
  <si>
    <t xml:space="preserve">GOING TO GROWEL FROM GPL &amp; BACK TO GROYYO OFFICE </t>
  </si>
  <si>
    <t>GOING TO PASHUPATI FROM HOME &amp; BACK TO HOME</t>
  </si>
  <si>
    <t xml:space="preserve">GOING TO 3M EXIM FROM HOME, CHRIST &amp; BACK TO HOME </t>
  </si>
  <si>
    <t xml:space="preserve">TOLL CHARGES FOR PASHUPATI VISIT </t>
  </si>
  <si>
    <t xml:space="preserve">GOING TO 3M EXIM FROM GROYYO OFFICE, CHRIST &amp; BACK TO HOME </t>
  </si>
  <si>
    <t>From 01st Dec to 01st Jan 2026</t>
  </si>
  <si>
    <t xml:space="preserve">5 -10 pcs </t>
  </si>
  <si>
    <t xml:space="preserve">diego skirt </t>
  </si>
  <si>
    <t xml:space="preserve">diego dress </t>
  </si>
  <si>
    <t xml:space="preserve">each colour each size </t>
  </si>
  <si>
    <t xml:space="preserve">diego color each meter with lining </t>
  </si>
  <si>
    <t xml:space="preserve">testing requirements </t>
  </si>
  <si>
    <t xml:space="preserve">GOING TO 3M EXIM FROM HOME, THEN GPL &amp; BACK TO GROYYO OFFICE </t>
  </si>
  <si>
    <t>GOING TO 3M EXIM FROM HOME &amp; BACK TO HOME</t>
  </si>
  <si>
    <t>From 02nd Jan 2026 to 31st Jan 2026</t>
  </si>
  <si>
    <t>Supplier</t>
  </si>
  <si>
    <t>MD Supplier</t>
  </si>
  <si>
    <t>Order</t>
  </si>
  <si>
    <t>Style Number</t>
  </si>
  <si>
    <t>Style Name</t>
  </si>
  <si>
    <t>Colour</t>
  </si>
  <si>
    <t>Country</t>
  </si>
  <si>
    <t>Factory</t>
  </si>
  <si>
    <t>Department</t>
  </si>
  <si>
    <t>Subcategory</t>
  </si>
  <si>
    <t>Test Type</t>
  </si>
  <si>
    <t>LAB</t>
  </si>
  <si>
    <t>Rating</t>
  </si>
  <si>
    <t>QTY</t>
  </si>
  <si>
    <t>Repeated Style?</t>
  </si>
  <si>
    <t>GROYYO PVT LTD.</t>
  </si>
  <si>
    <t>GPVPSH4400049</t>
  </si>
  <si>
    <t>JDYGILL LINEN HW SHORTS WVN DIA</t>
  </si>
  <si>
    <t>Brindle</t>
  </si>
  <si>
    <t>INDIA</t>
  </si>
  <si>
    <t>Rue Fashion Private Limited</t>
  </si>
  <si>
    <t>ONLY</t>
  </si>
  <si>
    <t>Shorts</t>
  </si>
  <si>
    <t>Regular</t>
  </si>
  <si>
    <t>Bureau Veritas</t>
  </si>
  <si>
    <t>B</t>
  </si>
  <si>
    <t>NO</t>
  </si>
  <si>
    <t>GPVPSH4400050</t>
  </si>
  <si>
    <t>Caribou</t>
  </si>
  <si>
    <t>Olive Drab</t>
  </si>
  <si>
    <t>GPVPSH4399981</t>
  </si>
  <si>
    <t>JDYMILAN LINEN S/S MIDI DRESS WVN</t>
  </si>
  <si>
    <t>Orchid Petal</t>
  </si>
  <si>
    <t>Short Dress</t>
  </si>
  <si>
    <t>GPVPSH4399993</t>
  </si>
  <si>
    <t>GOING TO GPL FROM OFFICE, 3M &amp; BACK TO HOME</t>
  </si>
  <si>
    <t xml:space="preserve">GOING TO GROWEL FROM HOME, 3M &amp; BACK TO HOME </t>
  </si>
  <si>
    <t>GOING TO GROWEL IMPEX FROM HOME, THEN 3M EXIM &amp; BACK TO 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</si>
</sst>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FEFE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" xfId="0" applyNumberFormat="1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2" fillId="0" borderId="17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0" xfId="0" applyFont="1" applyAlignment="1">
      <alignment horizontal="center"/>
    </xf>
    <xf numFmtId="164" fontId="2" fillId="0" borderId="6" xfId="1" applyNumberFormat="1" applyFont="1" applyBorder="1"/>
    <xf numFmtId="164" fontId="0" fillId="2" borderId="15" xfId="1" applyNumberFormat="1" applyFont="1" applyFill="1" applyBorder="1"/>
    <xf numFmtId="0" fontId="0" fillId="0" borderId="18" xfId="0" applyBorder="1"/>
    <xf numFmtId="0" fontId="2" fillId="0" borderId="8" xfId="0" applyFont="1" applyBorder="1"/>
    <xf numFmtId="164" fontId="2" fillId="0" borderId="9" xfId="1" applyNumberFormat="1" applyFont="1" applyBorder="1"/>
    <xf numFmtId="0" fontId="0" fillId="0" borderId="1" xfId="0" applyBorder="1" applyAlignment="1">
      <alignment horizontal="center"/>
    </xf>
    <xf numFmtId="164" fontId="0" fillId="2" borderId="1" xfId="1" applyNumberFormat="1" applyFont="1" applyFill="1" applyBorder="1"/>
    <xf numFmtId="164" fontId="2" fillId="2" borderId="15" xfId="1" applyNumberFormat="1" applyFon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/>
    <xf numFmtId="0" fontId="4" fillId="0" borderId="19" xfId="0" applyFont="1" applyBorder="1" applyAlignment="1">
      <alignment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" xfId="0" applyFill="1" applyBorder="1"/>
    <xf numFmtId="0" fontId="0" fillId="0" borderId="10" xfId="0" applyFill="1" applyBorder="1" applyAlignment="1">
      <alignment horizontal="center"/>
    </xf>
    <xf numFmtId="164" fontId="2" fillId="0" borderId="15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77575</xdr:rowOff>
    </xdr:from>
    <xdr:to>
      <xdr:col>1</xdr:col>
      <xdr:colOff>625076</xdr:colOff>
      <xdr:row>31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C164BD-6B9E-4D93-A079-62ABE9578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6738725"/>
          <a:ext cx="1069576" cy="784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77575</xdr:rowOff>
    </xdr:from>
    <xdr:to>
      <xdr:col>1</xdr:col>
      <xdr:colOff>625076</xdr:colOff>
      <xdr:row>39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CECB4B-5B92-4588-88C0-76165F0DB5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6254538"/>
          <a:ext cx="1077514" cy="7713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77575</xdr:rowOff>
    </xdr:from>
    <xdr:to>
      <xdr:col>1</xdr:col>
      <xdr:colOff>625076</xdr:colOff>
      <xdr:row>38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73BE99-179D-45F6-A523-B5FE12E002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4806738"/>
          <a:ext cx="1082276" cy="7713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77575</xdr:rowOff>
    </xdr:from>
    <xdr:to>
      <xdr:col>1</xdr:col>
      <xdr:colOff>625076</xdr:colOff>
      <xdr:row>30</xdr:row>
      <xdr:rowOff>125013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814E-759C-4DC5-A633-31EF27DAC6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393" r="45492" b="37973"/>
        <a:stretch>
          <a:fillRect/>
        </a:stretch>
      </xdr:blipFill>
      <xdr:spPr>
        <a:xfrm>
          <a:off x="0" y="3901863"/>
          <a:ext cx="1082276" cy="771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51E1-8F01-4EDD-8C84-FBE2FB7F09D0}">
  <sheetPr>
    <pageSetUpPr fitToPage="1"/>
  </sheetPr>
  <dimension ref="A1:E36"/>
  <sheetViews>
    <sheetView tabSelected="1" zoomScale="80" zoomScaleNormal="80" workbookViewId="0">
      <pane xSplit="5" ySplit="10" topLeftCell="F14" activePane="bottomRight" state="frozen"/>
      <selection pane="topRight" activeCell="F1" sqref="F1"/>
      <selection pane="bottomLeft" activeCell="A11" sqref="A11"/>
      <selection pane="bottomRight" activeCell="H21" sqref="H21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66.7265625" bestFit="1" customWidth="1"/>
    <col min="4" max="4" width="13.08984375" customWidth="1"/>
    <col min="5" max="5" width="14" customWidth="1"/>
  </cols>
  <sheetData>
    <row r="1" spans="1:5" x14ac:dyDescent="0.35">
      <c r="A1" s="48" t="s">
        <v>12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11" t="s">
        <v>21</v>
      </c>
      <c r="D4" s="22" t="s">
        <v>8</v>
      </c>
      <c r="E4" s="23">
        <v>446</v>
      </c>
    </row>
    <row r="5" spans="1:5" x14ac:dyDescent="0.35">
      <c r="A5" s="46" t="s">
        <v>13</v>
      </c>
      <c r="B5" s="47"/>
      <c r="C5" s="3" t="s">
        <v>50</v>
      </c>
      <c r="D5" s="9" t="s">
        <v>10</v>
      </c>
      <c r="E5" s="24" t="s">
        <v>11</v>
      </c>
    </row>
    <row r="6" spans="1:5" x14ac:dyDescent="0.35">
      <c r="A6" s="46" t="s">
        <v>3</v>
      </c>
      <c r="B6" s="47"/>
      <c r="E6" s="2"/>
    </row>
    <row r="7" spans="1:5" x14ac:dyDescent="0.35">
      <c r="A7" s="46" t="s">
        <v>20</v>
      </c>
      <c r="B7" s="47"/>
      <c r="C7" t="s">
        <v>33</v>
      </c>
      <c r="E7" s="2"/>
    </row>
    <row r="8" spans="1:5" x14ac:dyDescent="0.35">
      <c r="A8" s="46"/>
      <c r="B8" s="47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46024</v>
      </c>
      <c r="C11" s="59" t="s">
        <v>48</v>
      </c>
      <c r="D11" s="60" t="s">
        <v>22</v>
      </c>
      <c r="E11" s="61">
        <v>1160</v>
      </c>
    </row>
    <row r="12" spans="1:5" x14ac:dyDescent="0.35">
      <c r="A12" s="16">
        <v>2</v>
      </c>
      <c r="B12" s="17">
        <v>46025</v>
      </c>
      <c r="C12" s="59" t="s">
        <v>49</v>
      </c>
      <c r="D12" s="60" t="s">
        <v>22</v>
      </c>
      <c r="E12" s="61">
        <v>820</v>
      </c>
    </row>
    <row r="13" spans="1:5" x14ac:dyDescent="0.35">
      <c r="A13" s="16">
        <f>+A12+1</f>
        <v>3</v>
      </c>
      <c r="B13" s="17">
        <v>46027</v>
      </c>
      <c r="C13" s="59" t="s">
        <v>30</v>
      </c>
      <c r="D13" s="60" t="s">
        <v>22</v>
      </c>
      <c r="E13" s="61">
        <v>180</v>
      </c>
    </row>
    <row r="14" spans="1:5" x14ac:dyDescent="0.35">
      <c r="A14" s="16">
        <f t="shared" ref="A14:B26" si="0">+A13+1</f>
        <v>4</v>
      </c>
      <c r="B14" s="17">
        <v>46028</v>
      </c>
      <c r="C14" s="59" t="s">
        <v>48</v>
      </c>
      <c r="D14" s="60" t="s">
        <v>22</v>
      </c>
      <c r="E14" s="61">
        <v>1160</v>
      </c>
    </row>
    <row r="15" spans="1:5" x14ac:dyDescent="0.35">
      <c r="A15" s="16">
        <f t="shared" si="0"/>
        <v>5</v>
      </c>
      <c r="B15" s="17">
        <v>46030</v>
      </c>
      <c r="C15" s="59" t="s">
        <v>30</v>
      </c>
      <c r="D15" s="60" t="s">
        <v>22</v>
      </c>
      <c r="E15" s="61">
        <v>180</v>
      </c>
    </row>
    <row r="16" spans="1:5" x14ac:dyDescent="0.35">
      <c r="A16" s="16">
        <f t="shared" si="0"/>
        <v>6</v>
      </c>
      <c r="B16" s="17">
        <v>46032</v>
      </c>
      <c r="C16" s="59" t="s">
        <v>23</v>
      </c>
      <c r="D16" s="60" t="s">
        <v>22</v>
      </c>
      <c r="E16" s="61">
        <v>360</v>
      </c>
    </row>
    <row r="17" spans="1:5" x14ac:dyDescent="0.35">
      <c r="A17" s="16">
        <f t="shared" si="0"/>
        <v>7</v>
      </c>
      <c r="B17" s="17">
        <v>46035</v>
      </c>
      <c r="C17" s="59" t="s">
        <v>30</v>
      </c>
      <c r="D17" s="60" t="s">
        <v>22</v>
      </c>
      <c r="E17" s="61">
        <v>180</v>
      </c>
    </row>
    <row r="18" spans="1:5" x14ac:dyDescent="0.35">
      <c r="A18" s="16">
        <f t="shared" si="0"/>
        <v>8</v>
      </c>
      <c r="B18" s="17">
        <f>+B17+1</f>
        <v>46036</v>
      </c>
      <c r="C18" s="59" t="s">
        <v>86</v>
      </c>
      <c r="D18" s="60" t="s">
        <v>22</v>
      </c>
      <c r="E18" s="61">
        <v>1160</v>
      </c>
    </row>
    <row r="19" spans="1:5" x14ac:dyDescent="0.35">
      <c r="A19" s="16">
        <f t="shared" si="0"/>
        <v>9</v>
      </c>
      <c r="B19" s="17">
        <f t="shared" si="0"/>
        <v>46037</v>
      </c>
      <c r="C19" s="59" t="s">
        <v>30</v>
      </c>
      <c r="D19" s="60" t="s">
        <v>22</v>
      </c>
      <c r="E19" s="61">
        <v>180</v>
      </c>
    </row>
    <row r="20" spans="1:5" x14ac:dyDescent="0.35">
      <c r="A20" s="16">
        <f t="shared" si="0"/>
        <v>10</v>
      </c>
      <c r="B20" s="17">
        <f t="shared" si="0"/>
        <v>46038</v>
      </c>
      <c r="C20" s="59" t="s">
        <v>30</v>
      </c>
      <c r="D20" s="60" t="s">
        <v>22</v>
      </c>
      <c r="E20" s="61">
        <v>180</v>
      </c>
    </row>
    <row r="21" spans="1:5" x14ac:dyDescent="0.35">
      <c r="A21" s="16">
        <f t="shared" si="0"/>
        <v>11</v>
      </c>
      <c r="B21" s="17">
        <f t="shared" si="0"/>
        <v>46039</v>
      </c>
      <c r="C21" s="59" t="s">
        <v>49</v>
      </c>
      <c r="D21" s="60" t="s">
        <v>22</v>
      </c>
      <c r="E21" s="61">
        <v>820</v>
      </c>
    </row>
    <row r="22" spans="1:5" x14ac:dyDescent="0.35">
      <c r="A22" s="16">
        <f t="shared" si="0"/>
        <v>12</v>
      </c>
      <c r="B22" s="17">
        <f>+B21+4</f>
        <v>46043</v>
      </c>
      <c r="C22" s="59" t="s">
        <v>87</v>
      </c>
      <c r="D22" s="60" t="s">
        <v>22</v>
      </c>
      <c r="E22" s="61">
        <v>965</v>
      </c>
    </row>
    <row r="23" spans="1:5" x14ac:dyDescent="0.35">
      <c r="A23" s="16">
        <f t="shared" si="0"/>
        <v>13</v>
      </c>
      <c r="B23" s="17">
        <f>+B22+1</f>
        <v>46044</v>
      </c>
      <c r="C23" s="59" t="s">
        <v>49</v>
      </c>
      <c r="D23" s="60" t="s">
        <v>22</v>
      </c>
      <c r="E23" s="61">
        <v>820</v>
      </c>
    </row>
    <row r="24" spans="1:5" x14ac:dyDescent="0.35">
      <c r="A24" s="16">
        <f t="shared" si="0"/>
        <v>14</v>
      </c>
      <c r="B24" s="17">
        <f>+B23+1</f>
        <v>46045</v>
      </c>
      <c r="C24" s="59" t="s">
        <v>88</v>
      </c>
      <c r="D24" s="60" t="s">
        <v>22</v>
      </c>
      <c r="E24" s="61">
        <v>965</v>
      </c>
    </row>
    <row r="25" spans="1:5" x14ac:dyDescent="0.35">
      <c r="A25" s="16">
        <f t="shared" si="0"/>
        <v>15</v>
      </c>
      <c r="B25" s="17">
        <f>+B24+1</f>
        <v>46046</v>
      </c>
      <c r="C25" s="59" t="s">
        <v>88</v>
      </c>
      <c r="D25" s="60" t="s">
        <v>22</v>
      </c>
      <c r="E25" s="61">
        <v>965</v>
      </c>
    </row>
    <row r="26" spans="1:5" ht="15" thickBot="1" x14ac:dyDescent="0.4">
      <c r="A26" s="16">
        <f t="shared" si="0"/>
        <v>16</v>
      </c>
      <c r="B26" s="17">
        <f>+B25+3</f>
        <v>46049</v>
      </c>
      <c r="C26" s="59" t="s">
        <v>49</v>
      </c>
      <c r="D26" s="60" t="s">
        <v>22</v>
      </c>
      <c r="E26" s="61">
        <v>820</v>
      </c>
    </row>
    <row r="27" spans="1:5" ht="15" thickBot="1" x14ac:dyDescent="0.4">
      <c r="A27" s="18"/>
      <c r="B27" s="19"/>
      <c r="C27" s="20" t="s">
        <v>19</v>
      </c>
      <c r="D27" s="29"/>
      <c r="E27" s="33">
        <f>SUM(E11:E26)</f>
        <v>10915</v>
      </c>
    </row>
    <row r="28" spans="1:5" x14ac:dyDescent="0.35">
      <c r="A28" s="1"/>
      <c r="C28" s="25"/>
      <c r="D28" s="9"/>
      <c r="E28" s="26"/>
    </row>
    <row r="29" spans="1:5" x14ac:dyDescent="0.35">
      <c r="A29" s="1"/>
      <c r="C29" s="25"/>
      <c r="D29" s="9"/>
      <c r="E29" s="26"/>
    </row>
    <row r="30" spans="1:5" x14ac:dyDescent="0.35">
      <c r="A30" s="1"/>
      <c r="E30" s="2"/>
    </row>
    <row r="31" spans="1:5" x14ac:dyDescent="0.35">
      <c r="A31" s="1"/>
      <c r="E31" s="2"/>
    </row>
    <row r="32" spans="1:5" x14ac:dyDescent="0.35">
      <c r="A32" s="10"/>
      <c r="E32" s="2"/>
    </row>
    <row r="33" spans="1:5" x14ac:dyDescent="0.35">
      <c r="A33" s="10" t="s">
        <v>14</v>
      </c>
      <c r="D33" t="s">
        <v>18</v>
      </c>
      <c r="E33" s="2"/>
    </row>
    <row r="34" spans="1:5" x14ac:dyDescent="0.35">
      <c r="A34" s="10" t="s">
        <v>15</v>
      </c>
      <c r="B34" s="21">
        <v>46053</v>
      </c>
      <c r="D34" t="s">
        <v>17</v>
      </c>
      <c r="E34" s="2"/>
    </row>
    <row r="35" spans="1:5" x14ac:dyDescent="0.35">
      <c r="A35" s="10" t="s">
        <v>16</v>
      </c>
      <c r="B35" t="s">
        <v>11</v>
      </c>
      <c r="E35" s="2"/>
    </row>
    <row r="36" spans="1:5" ht="15" thickBot="1" x14ac:dyDescent="0.4">
      <c r="A36" s="7"/>
      <c r="B36" s="5"/>
      <c r="C36" s="5"/>
      <c r="D36" s="5"/>
      <c r="E36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AB331-68D2-4A28-8012-534D372C33F4}">
  <sheetPr>
    <pageSetUpPr fitToPage="1"/>
  </sheetPr>
  <dimension ref="A1:E44"/>
  <sheetViews>
    <sheetView zoomScale="70" zoomScaleNormal="7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4" sqref="E24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48" t="s">
        <v>12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11" t="s">
        <v>21</v>
      </c>
      <c r="D4" s="22" t="s">
        <v>8</v>
      </c>
      <c r="E4" s="23">
        <v>446</v>
      </c>
    </row>
    <row r="5" spans="1:5" x14ac:dyDescent="0.35">
      <c r="A5" s="46" t="s">
        <v>13</v>
      </c>
      <c r="B5" s="47"/>
      <c r="C5" s="3" t="s">
        <v>41</v>
      </c>
      <c r="D5" s="9" t="s">
        <v>10</v>
      </c>
      <c r="E5" s="24" t="s">
        <v>11</v>
      </c>
    </row>
    <row r="6" spans="1:5" x14ac:dyDescent="0.35">
      <c r="A6" s="46" t="s">
        <v>3</v>
      </c>
      <c r="B6" s="47"/>
      <c r="E6" s="2"/>
    </row>
    <row r="7" spans="1:5" x14ac:dyDescent="0.35">
      <c r="A7" s="46" t="s">
        <v>20</v>
      </c>
      <c r="B7" s="47"/>
      <c r="C7" t="s">
        <v>33</v>
      </c>
      <c r="E7" s="2"/>
    </row>
    <row r="8" spans="1:5" x14ac:dyDescent="0.35">
      <c r="A8" s="46"/>
      <c r="B8" s="47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45992</v>
      </c>
      <c r="C11" s="8" t="s">
        <v>34</v>
      </c>
      <c r="D11" s="12" t="s">
        <v>22</v>
      </c>
      <c r="E11" s="33">
        <v>360</v>
      </c>
    </row>
    <row r="12" spans="1:5" x14ac:dyDescent="0.35">
      <c r="A12" s="16">
        <v>2</v>
      </c>
      <c r="B12" s="17">
        <v>45993</v>
      </c>
      <c r="C12" s="8" t="s">
        <v>34</v>
      </c>
      <c r="D12" s="12" t="s">
        <v>22</v>
      </c>
      <c r="E12" s="33">
        <v>360</v>
      </c>
    </row>
    <row r="13" spans="1:5" x14ac:dyDescent="0.35">
      <c r="A13" s="16">
        <f>+A12+1</f>
        <v>3</v>
      </c>
      <c r="B13" s="17">
        <v>45994</v>
      </c>
      <c r="C13" s="8" t="s">
        <v>34</v>
      </c>
      <c r="D13" s="12" t="s">
        <v>22</v>
      </c>
      <c r="E13" s="33">
        <v>360</v>
      </c>
    </row>
    <row r="14" spans="1:5" x14ac:dyDescent="0.35">
      <c r="A14" s="16">
        <f t="shared" ref="A14:A28" si="0">+A13+1</f>
        <v>4</v>
      </c>
      <c r="B14" s="17">
        <v>45995</v>
      </c>
      <c r="C14" s="8" t="s">
        <v>36</v>
      </c>
      <c r="D14" s="12" t="s">
        <v>22</v>
      </c>
      <c r="E14" s="33">
        <v>960</v>
      </c>
    </row>
    <row r="15" spans="1:5" x14ac:dyDescent="0.35">
      <c r="A15" s="16">
        <f t="shared" si="0"/>
        <v>5</v>
      </c>
      <c r="B15" s="17">
        <v>45996</v>
      </c>
      <c r="C15" s="8" t="s">
        <v>34</v>
      </c>
      <c r="D15" s="12" t="s">
        <v>22</v>
      </c>
      <c r="E15" s="33">
        <v>360</v>
      </c>
    </row>
    <row r="16" spans="1:5" x14ac:dyDescent="0.35">
      <c r="A16" s="16">
        <f t="shared" si="0"/>
        <v>6</v>
      </c>
      <c r="B16" s="17">
        <v>45999</v>
      </c>
      <c r="C16" s="8" t="s">
        <v>30</v>
      </c>
      <c r="D16" s="12" t="s">
        <v>22</v>
      </c>
      <c r="E16" s="33">
        <v>180</v>
      </c>
    </row>
    <row r="17" spans="1:5" x14ac:dyDescent="0.35">
      <c r="A17" s="16">
        <f t="shared" si="0"/>
        <v>7</v>
      </c>
      <c r="B17" s="17">
        <v>46000</v>
      </c>
      <c r="C17" s="8" t="s">
        <v>34</v>
      </c>
      <c r="D17" s="12" t="s">
        <v>22</v>
      </c>
      <c r="E17" s="33">
        <v>360</v>
      </c>
    </row>
    <row r="18" spans="1:5" x14ac:dyDescent="0.35">
      <c r="A18" s="16">
        <f t="shared" si="0"/>
        <v>8</v>
      </c>
      <c r="B18" s="17">
        <v>46002</v>
      </c>
      <c r="C18" s="8" t="s">
        <v>30</v>
      </c>
      <c r="D18" s="12" t="s">
        <v>22</v>
      </c>
      <c r="E18" s="33">
        <v>180</v>
      </c>
    </row>
    <row r="19" spans="1:5" x14ac:dyDescent="0.35">
      <c r="A19" s="16">
        <f t="shared" si="0"/>
        <v>9</v>
      </c>
      <c r="B19" s="17">
        <v>46003</v>
      </c>
      <c r="C19" s="8" t="s">
        <v>30</v>
      </c>
      <c r="D19" s="12" t="s">
        <v>22</v>
      </c>
      <c r="E19" s="33">
        <v>180</v>
      </c>
    </row>
    <row r="20" spans="1:5" x14ac:dyDescent="0.35">
      <c r="A20" s="16">
        <f t="shared" si="0"/>
        <v>10</v>
      </c>
      <c r="B20" s="17">
        <v>46006</v>
      </c>
      <c r="C20" s="8" t="s">
        <v>30</v>
      </c>
      <c r="D20" s="12" t="s">
        <v>22</v>
      </c>
      <c r="E20" s="33">
        <v>180</v>
      </c>
    </row>
    <row r="21" spans="1:5" x14ac:dyDescent="0.35">
      <c r="A21" s="16">
        <f t="shared" si="0"/>
        <v>11</v>
      </c>
      <c r="B21" s="17">
        <v>46007</v>
      </c>
      <c r="C21" s="8" t="s">
        <v>34</v>
      </c>
      <c r="D21" s="12" t="s">
        <v>22</v>
      </c>
      <c r="E21" s="33">
        <v>360</v>
      </c>
    </row>
    <row r="22" spans="1:5" x14ac:dyDescent="0.35">
      <c r="A22" s="16">
        <f t="shared" si="0"/>
        <v>12</v>
      </c>
      <c r="B22" s="17">
        <v>46008</v>
      </c>
      <c r="C22" s="8" t="s">
        <v>30</v>
      </c>
      <c r="D22" s="12" t="s">
        <v>22</v>
      </c>
      <c r="E22" s="33">
        <v>180</v>
      </c>
    </row>
    <row r="23" spans="1:5" x14ac:dyDescent="0.35">
      <c r="A23" s="16">
        <f t="shared" si="0"/>
        <v>13</v>
      </c>
      <c r="B23" s="17">
        <v>46009</v>
      </c>
      <c r="C23" s="8" t="s">
        <v>34</v>
      </c>
      <c r="D23" s="12" t="s">
        <v>22</v>
      </c>
      <c r="E23" s="33">
        <v>360</v>
      </c>
    </row>
    <row r="24" spans="1:5" x14ac:dyDescent="0.35">
      <c r="A24" s="16">
        <f t="shared" si="0"/>
        <v>14</v>
      </c>
      <c r="B24" s="17">
        <v>46010</v>
      </c>
      <c r="C24" s="8" t="s">
        <v>30</v>
      </c>
      <c r="D24" s="12" t="s">
        <v>22</v>
      </c>
      <c r="E24" s="33">
        <v>180</v>
      </c>
    </row>
    <row r="25" spans="1:5" ht="29" x14ac:dyDescent="0.35">
      <c r="A25" s="16">
        <f t="shared" si="0"/>
        <v>15</v>
      </c>
      <c r="B25" s="17">
        <v>46010</v>
      </c>
      <c r="C25" s="34" t="s">
        <v>35</v>
      </c>
      <c r="D25" s="12" t="s">
        <v>22</v>
      </c>
      <c r="E25" s="33">
        <v>320</v>
      </c>
    </row>
    <row r="26" spans="1:5" x14ac:dyDescent="0.35">
      <c r="A26" s="16">
        <f t="shared" si="0"/>
        <v>16</v>
      </c>
      <c r="B26" s="17">
        <v>46011</v>
      </c>
      <c r="C26" s="8" t="s">
        <v>30</v>
      </c>
      <c r="D26" s="12" t="s">
        <v>22</v>
      </c>
      <c r="E26" s="33">
        <v>180</v>
      </c>
    </row>
    <row r="27" spans="1:5" x14ac:dyDescent="0.35">
      <c r="A27" s="16">
        <f t="shared" si="0"/>
        <v>17</v>
      </c>
      <c r="B27" s="17">
        <v>46013</v>
      </c>
      <c r="C27" s="8" t="s">
        <v>30</v>
      </c>
      <c r="D27" s="12" t="s">
        <v>22</v>
      </c>
      <c r="E27" s="33">
        <v>180</v>
      </c>
    </row>
    <row r="28" spans="1:5" x14ac:dyDescent="0.35">
      <c r="A28" s="16">
        <f t="shared" si="0"/>
        <v>18</v>
      </c>
      <c r="B28" s="17">
        <v>46014</v>
      </c>
      <c r="C28" s="8" t="s">
        <v>30</v>
      </c>
      <c r="D28" s="12" t="s">
        <v>22</v>
      </c>
      <c r="E28" s="33">
        <v>180</v>
      </c>
    </row>
    <row r="29" spans="1:5" x14ac:dyDescent="0.35">
      <c r="A29" s="16">
        <f t="shared" ref="A29:A34" si="1">+A28+1</f>
        <v>19</v>
      </c>
      <c r="B29" s="17">
        <v>46015</v>
      </c>
      <c r="C29" s="8" t="s">
        <v>34</v>
      </c>
      <c r="D29" s="12" t="s">
        <v>22</v>
      </c>
      <c r="E29" s="33">
        <v>360</v>
      </c>
    </row>
    <row r="30" spans="1:5" x14ac:dyDescent="0.35">
      <c r="A30" s="16">
        <f t="shared" si="1"/>
        <v>20</v>
      </c>
      <c r="B30" s="17">
        <v>46020</v>
      </c>
      <c r="C30" s="35" t="s">
        <v>37</v>
      </c>
      <c r="D30" s="12" t="s">
        <v>22</v>
      </c>
      <c r="E30" s="33">
        <v>1860</v>
      </c>
    </row>
    <row r="31" spans="1:5" x14ac:dyDescent="0.35">
      <c r="A31" s="16">
        <f t="shared" si="1"/>
        <v>21</v>
      </c>
      <c r="B31" s="17">
        <v>46020</v>
      </c>
      <c r="C31" s="8" t="s">
        <v>39</v>
      </c>
      <c r="D31" s="12" t="s">
        <v>22</v>
      </c>
      <c r="E31" s="33">
        <v>360</v>
      </c>
    </row>
    <row r="32" spans="1:5" x14ac:dyDescent="0.35">
      <c r="A32" s="16">
        <f t="shared" si="1"/>
        <v>22</v>
      </c>
      <c r="B32" s="17">
        <v>46021</v>
      </c>
      <c r="C32" s="35" t="s">
        <v>38</v>
      </c>
      <c r="D32" s="12" t="s">
        <v>22</v>
      </c>
      <c r="E32" s="33">
        <v>834</v>
      </c>
    </row>
    <row r="33" spans="1:5" x14ac:dyDescent="0.35">
      <c r="A33" s="16">
        <f t="shared" si="1"/>
        <v>23</v>
      </c>
      <c r="B33" s="17">
        <v>46022</v>
      </c>
      <c r="C33" s="35" t="s">
        <v>38</v>
      </c>
      <c r="D33" s="12" t="s">
        <v>22</v>
      </c>
      <c r="E33" s="33">
        <v>834</v>
      </c>
    </row>
    <row r="34" spans="1:5" ht="15" thickBot="1" x14ac:dyDescent="0.4">
      <c r="A34" s="16">
        <f t="shared" si="1"/>
        <v>24</v>
      </c>
      <c r="B34" s="17">
        <v>46023</v>
      </c>
      <c r="C34" s="35" t="s">
        <v>40</v>
      </c>
      <c r="D34" s="12" t="s">
        <v>22</v>
      </c>
      <c r="E34" s="33">
        <v>894</v>
      </c>
    </row>
    <row r="35" spans="1:5" ht="15" thickBot="1" x14ac:dyDescent="0.4">
      <c r="A35" s="18"/>
      <c r="B35" s="19"/>
      <c r="C35" s="20" t="s">
        <v>19</v>
      </c>
      <c r="D35" s="29"/>
      <c r="E35" s="30">
        <f>SUM(E11:E34)</f>
        <v>10562</v>
      </c>
    </row>
    <row r="36" spans="1:5" x14ac:dyDescent="0.35">
      <c r="A36" s="1"/>
      <c r="C36" s="25"/>
      <c r="D36" s="9"/>
      <c r="E36" s="26"/>
    </row>
    <row r="37" spans="1:5" x14ac:dyDescent="0.35">
      <c r="A37" s="1"/>
      <c r="C37" s="25"/>
      <c r="D37" s="9"/>
      <c r="E37" s="26"/>
    </row>
    <row r="38" spans="1:5" x14ac:dyDescent="0.35">
      <c r="A38" s="1"/>
      <c r="E38" s="2"/>
    </row>
    <row r="39" spans="1:5" x14ac:dyDescent="0.35">
      <c r="A39" s="1"/>
      <c r="E39" s="2"/>
    </row>
    <row r="40" spans="1:5" x14ac:dyDescent="0.35">
      <c r="A40" s="10"/>
      <c r="E40" s="2"/>
    </row>
    <row r="41" spans="1:5" x14ac:dyDescent="0.35">
      <c r="A41" s="10" t="s">
        <v>14</v>
      </c>
      <c r="D41" t="s">
        <v>18</v>
      </c>
      <c r="E41" s="2"/>
    </row>
    <row r="42" spans="1:5" x14ac:dyDescent="0.35">
      <c r="A42" s="10" t="s">
        <v>15</v>
      </c>
      <c r="B42" s="21">
        <v>46023</v>
      </c>
      <c r="D42" t="s">
        <v>17</v>
      </c>
      <c r="E42" s="2"/>
    </row>
    <row r="43" spans="1:5" x14ac:dyDescent="0.35">
      <c r="A43" s="10" t="s">
        <v>16</v>
      </c>
      <c r="B43" t="s">
        <v>11</v>
      </c>
      <c r="E43" s="2"/>
    </row>
    <row r="44" spans="1:5" ht="15" thickBot="1" x14ac:dyDescent="0.4">
      <c r="A44" s="7"/>
      <c r="B44" s="5"/>
      <c r="C44" s="5"/>
      <c r="D44" s="5"/>
      <c r="E44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F1B36-4EBC-457B-AF5F-A6DCE4372F98}">
  <dimension ref="A1:B3"/>
  <sheetViews>
    <sheetView topLeftCell="A2" workbookViewId="0">
      <selection activeCell="C21" sqref="C21"/>
    </sheetView>
  </sheetViews>
  <sheetFormatPr defaultRowHeight="14.5" x14ac:dyDescent="0.35"/>
  <sheetData>
    <row r="1" spans="1:2" x14ac:dyDescent="0.35">
      <c r="A1" t="s">
        <v>42</v>
      </c>
      <c r="B1" t="s">
        <v>45</v>
      </c>
    </row>
    <row r="2" spans="1:2" x14ac:dyDescent="0.35">
      <c r="A2" t="s">
        <v>43</v>
      </c>
    </row>
    <row r="3" spans="1:2" x14ac:dyDescent="0.35">
      <c r="A3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6CE96-ABBF-44CF-A8D5-99AE73DEEB2E}">
  <sheetPr>
    <pageSetUpPr fitToPage="1"/>
  </sheetPr>
  <dimension ref="A1:E43"/>
  <sheetViews>
    <sheetView zoomScale="110" zoomScaleNormal="80" workbookViewId="0">
      <pane xSplit="5" ySplit="10" topLeftCell="F26" activePane="bottomRight" state="frozen"/>
      <selection pane="topRight" activeCell="F1" sqref="F1"/>
      <selection pane="bottomLeft" activeCell="A11" sqref="A11"/>
      <selection pane="bottomRight" activeCell="C23" sqref="C23:E23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48" t="s">
        <v>12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11" t="s">
        <v>21</v>
      </c>
      <c r="D4" s="22" t="s">
        <v>8</v>
      </c>
      <c r="E4" s="23">
        <v>446</v>
      </c>
    </row>
    <row r="5" spans="1:5" x14ac:dyDescent="0.35">
      <c r="A5" s="46" t="s">
        <v>13</v>
      </c>
      <c r="B5" s="47"/>
      <c r="C5" s="3" t="s">
        <v>32</v>
      </c>
      <c r="D5" s="9" t="s">
        <v>10</v>
      </c>
      <c r="E5" s="24" t="s">
        <v>11</v>
      </c>
    </row>
    <row r="6" spans="1:5" x14ac:dyDescent="0.35">
      <c r="A6" s="46" t="s">
        <v>3</v>
      </c>
      <c r="B6" s="47"/>
      <c r="E6" s="2"/>
    </row>
    <row r="7" spans="1:5" x14ac:dyDescent="0.35">
      <c r="A7" s="46" t="s">
        <v>20</v>
      </c>
      <c r="B7" s="47"/>
      <c r="C7" t="s">
        <v>24</v>
      </c>
      <c r="E7" s="2"/>
    </row>
    <row r="8" spans="1:5" x14ac:dyDescent="0.35">
      <c r="A8" s="46"/>
      <c r="B8" s="47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45937</v>
      </c>
      <c r="C11" s="8" t="s">
        <v>23</v>
      </c>
      <c r="D11" s="12" t="s">
        <v>22</v>
      </c>
      <c r="E11" s="33">
        <v>360</v>
      </c>
    </row>
    <row r="12" spans="1:5" x14ac:dyDescent="0.35">
      <c r="A12" s="16">
        <v>2</v>
      </c>
      <c r="B12" s="17">
        <v>45939</v>
      </c>
      <c r="C12" s="8" t="s">
        <v>30</v>
      </c>
      <c r="D12" s="12" t="s">
        <v>22</v>
      </c>
      <c r="E12" s="33">
        <v>180</v>
      </c>
    </row>
    <row r="13" spans="1:5" x14ac:dyDescent="0.35">
      <c r="A13" s="16">
        <v>3</v>
      </c>
      <c r="B13" s="17">
        <v>45941</v>
      </c>
      <c r="C13" s="8" t="s">
        <v>26</v>
      </c>
      <c r="D13" s="12" t="s">
        <v>22</v>
      </c>
      <c r="E13" s="33">
        <v>230</v>
      </c>
    </row>
    <row r="14" spans="1:5" x14ac:dyDescent="0.35">
      <c r="A14" s="16">
        <v>4</v>
      </c>
      <c r="B14" s="17">
        <v>45941</v>
      </c>
      <c r="C14" s="8" t="s">
        <v>31</v>
      </c>
      <c r="D14" s="12" t="s">
        <v>22</v>
      </c>
      <c r="E14" s="33">
        <v>50</v>
      </c>
    </row>
    <row r="15" spans="1:5" x14ac:dyDescent="0.35">
      <c r="A15" s="16">
        <f>+A14+1</f>
        <v>5</v>
      </c>
      <c r="B15" s="17">
        <v>45943</v>
      </c>
      <c r="C15" s="8" t="s">
        <v>23</v>
      </c>
      <c r="D15" s="12" t="s">
        <v>22</v>
      </c>
      <c r="E15" s="33">
        <v>360</v>
      </c>
    </row>
    <row r="16" spans="1:5" x14ac:dyDescent="0.35">
      <c r="A16" s="16">
        <f t="shared" ref="A16:A33" si="0">+A15+1</f>
        <v>6</v>
      </c>
      <c r="B16" s="17">
        <v>45944</v>
      </c>
      <c r="C16" s="8" t="s">
        <v>30</v>
      </c>
      <c r="D16" s="12" t="s">
        <v>22</v>
      </c>
      <c r="E16" s="33">
        <v>180</v>
      </c>
    </row>
    <row r="17" spans="1:5" x14ac:dyDescent="0.35">
      <c r="A17" s="16">
        <f t="shared" si="0"/>
        <v>7</v>
      </c>
      <c r="B17" s="17">
        <v>45947</v>
      </c>
      <c r="C17" s="8" t="s">
        <v>23</v>
      </c>
      <c r="D17" s="12" t="s">
        <v>22</v>
      </c>
      <c r="E17" s="33">
        <v>360</v>
      </c>
    </row>
    <row r="18" spans="1:5" x14ac:dyDescent="0.35">
      <c r="A18" s="16">
        <f t="shared" si="0"/>
        <v>8</v>
      </c>
      <c r="B18" s="17">
        <v>45954</v>
      </c>
      <c r="C18" s="8" t="s">
        <v>30</v>
      </c>
      <c r="D18" s="12" t="s">
        <v>22</v>
      </c>
      <c r="E18" s="33">
        <v>180</v>
      </c>
    </row>
    <row r="19" spans="1:5" x14ac:dyDescent="0.35">
      <c r="A19" s="16">
        <f t="shared" si="0"/>
        <v>9</v>
      </c>
      <c r="B19" s="17">
        <v>45955</v>
      </c>
      <c r="C19" s="8" t="s">
        <v>30</v>
      </c>
      <c r="D19" s="12" t="s">
        <v>22</v>
      </c>
      <c r="E19" s="33">
        <v>180</v>
      </c>
    </row>
    <row r="20" spans="1:5" x14ac:dyDescent="0.35">
      <c r="A20" s="16">
        <f t="shared" si="0"/>
        <v>10</v>
      </c>
      <c r="B20" s="17">
        <v>45957</v>
      </c>
      <c r="C20" s="8" t="s">
        <v>30</v>
      </c>
      <c r="D20" s="12" t="s">
        <v>22</v>
      </c>
      <c r="E20" s="33">
        <v>180</v>
      </c>
    </row>
    <row r="21" spans="1:5" x14ac:dyDescent="0.35">
      <c r="A21" s="16">
        <f t="shared" si="0"/>
        <v>11</v>
      </c>
      <c r="B21" s="17">
        <v>45959</v>
      </c>
      <c r="C21" s="8" t="s">
        <v>26</v>
      </c>
      <c r="D21" s="12" t="s">
        <v>22</v>
      </c>
      <c r="E21" s="33">
        <v>230</v>
      </c>
    </row>
    <row r="22" spans="1:5" x14ac:dyDescent="0.35">
      <c r="A22" s="16">
        <f t="shared" si="0"/>
        <v>12</v>
      </c>
      <c r="B22" s="17">
        <v>45959</v>
      </c>
      <c r="C22" s="8" t="s">
        <v>31</v>
      </c>
      <c r="D22" s="12" t="s">
        <v>22</v>
      </c>
      <c r="E22" s="33">
        <v>50</v>
      </c>
    </row>
    <row r="23" spans="1:5" x14ac:dyDescent="0.35">
      <c r="A23" s="16">
        <f t="shared" si="0"/>
        <v>13</v>
      </c>
      <c r="B23" s="17">
        <v>45960</v>
      </c>
      <c r="C23" s="8" t="s">
        <v>23</v>
      </c>
      <c r="D23" s="12" t="s">
        <v>22</v>
      </c>
      <c r="E23" s="33">
        <v>360</v>
      </c>
    </row>
    <row r="24" spans="1:5" x14ac:dyDescent="0.35">
      <c r="A24" s="16">
        <f t="shared" si="0"/>
        <v>14</v>
      </c>
      <c r="B24" s="17">
        <v>45961</v>
      </c>
      <c r="C24" s="8" t="s">
        <v>30</v>
      </c>
      <c r="D24" s="12" t="s">
        <v>22</v>
      </c>
      <c r="E24" s="33">
        <v>180</v>
      </c>
    </row>
    <row r="25" spans="1:5" x14ac:dyDescent="0.35">
      <c r="A25" s="16">
        <f t="shared" si="0"/>
        <v>15</v>
      </c>
      <c r="B25" s="17">
        <v>45962</v>
      </c>
      <c r="C25" s="8" t="s">
        <v>23</v>
      </c>
      <c r="D25" s="12" t="s">
        <v>22</v>
      </c>
      <c r="E25" s="33">
        <v>360</v>
      </c>
    </row>
    <row r="26" spans="1:5" x14ac:dyDescent="0.35">
      <c r="A26" s="16">
        <f t="shared" si="0"/>
        <v>16</v>
      </c>
      <c r="B26" s="17">
        <v>45964</v>
      </c>
      <c r="C26" s="8" t="s">
        <v>26</v>
      </c>
      <c r="D26" s="12" t="s">
        <v>22</v>
      </c>
      <c r="E26" s="33">
        <v>230</v>
      </c>
    </row>
    <row r="27" spans="1:5" x14ac:dyDescent="0.35">
      <c r="A27" s="16">
        <f t="shared" si="0"/>
        <v>17</v>
      </c>
      <c r="B27" s="17">
        <v>45964</v>
      </c>
      <c r="C27" s="8" t="s">
        <v>31</v>
      </c>
      <c r="D27" s="12" t="s">
        <v>22</v>
      </c>
      <c r="E27" s="33">
        <v>50</v>
      </c>
    </row>
    <row r="28" spans="1:5" x14ac:dyDescent="0.35">
      <c r="A28" s="16">
        <f t="shared" si="0"/>
        <v>18</v>
      </c>
      <c r="B28" s="17">
        <v>45965</v>
      </c>
      <c r="C28" s="8" t="s">
        <v>26</v>
      </c>
      <c r="D28" s="12" t="s">
        <v>22</v>
      </c>
      <c r="E28" s="33">
        <v>230</v>
      </c>
    </row>
    <row r="29" spans="1:5" x14ac:dyDescent="0.35">
      <c r="A29" s="16">
        <f t="shared" si="0"/>
        <v>19</v>
      </c>
      <c r="B29" s="17">
        <v>45964</v>
      </c>
      <c r="C29" s="8" t="s">
        <v>31</v>
      </c>
      <c r="D29" s="12" t="s">
        <v>22</v>
      </c>
      <c r="E29" s="33">
        <v>50</v>
      </c>
    </row>
    <row r="30" spans="1:5" x14ac:dyDescent="0.35">
      <c r="A30" s="16">
        <f t="shared" si="0"/>
        <v>20</v>
      </c>
      <c r="B30" s="17">
        <v>45967</v>
      </c>
      <c r="C30" s="8" t="s">
        <v>30</v>
      </c>
      <c r="D30" s="12" t="s">
        <v>22</v>
      </c>
      <c r="E30" s="33">
        <v>180</v>
      </c>
    </row>
    <row r="31" spans="1:5" x14ac:dyDescent="0.35">
      <c r="A31" s="16">
        <f t="shared" si="0"/>
        <v>21</v>
      </c>
      <c r="B31" s="17">
        <v>45968</v>
      </c>
      <c r="C31" s="8" t="s">
        <v>30</v>
      </c>
      <c r="D31" s="12" t="s">
        <v>22</v>
      </c>
      <c r="E31" s="33">
        <v>180</v>
      </c>
    </row>
    <row r="32" spans="1:5" x14ac:dyDescent="0.35">
      <c r="A32" s="16">
        <f t="shared" si="0"/>
        <v>22</v>
      </c>
      <c r="B32" s="17">
        <v>45968</v>
      </c>
      <c r="C32" s="8" t="s">
        <v>23</v>
      </c>
      <c r="D32" s="12" t="s">
        <v>22</v>
      </c>
      <c r="E32" s="33">
        <v>360</v>
      </c>
    </row>
    <row r="33" spans="1:5" ht="15" thickBot="1" x14ac:dyDescent="0.4">
      <c r="A33" s="16">
        <f t="shared" si="0"/>
        <v>23</v>
      </c>
      <c r="B33" s="17">
        <v>45973</v>
      </c>
      <c r="C33" s="8" t="s">
        <v>23</v>
      </c>
      <c r="D33" s="12" t="s">
        <v>22</v>
      </c>
      <c r="E33" s="33">
        <v>360</v>
      </c>
    </row>
    <row r="34" spans="1:5" ht="15" thickBot="1" x14ac:dyDescent="0.4">
      <c r="A34" s="18"/>
      <c r="B34" s="19"/>
      <c r="C34" s="20" t="s">
        <v>19</v>
      </c>
      <c r="D34" s="29"/>
      <c r="E34" s="30">
        <f>SUM(E11:E33)</f>
        <v>5080</v>
      </c>
    </row>
    <row r="35" spans="1:5" x14ac:dyDescent="0.35">
      <c r="A35" s="1"/>
      <c r="C35" s="25"/>
      <c r="D35" s="9"/>
      <c r="E35" s="26"/>
    </row>
    <row r="36" spans="1:5" x14ac:dyDescent="0.35">
      <c r="A36" s="1"/>
      <c r="C36" s="25"/>
      <c r="D36" s="9"/>
      <c r="E36" s="26"/>
    </row>
    <row r="37" spans="1:5" x14ac:dyDescent="0.35">
      <c r="A37" s="1"/>
      <c r="E37" s="2"/>
    </row>
    <row r="38" spans="1:5" x14ac:dyDescent="0.35">
      <c r="A38" s="1"/>
      <c r="E38" s="2"/>
    </row>
    <row r="39" spans="1:5" x14ac:dyDescent="0.35">
      <c r="A39" s="10"/>
      <c r="E39" s="2"/>
    </row>
    <row r="40" spans="1:5" x14ac:dyDescent="0.35">
      <c r="A40" s="10" t="s">
        <v>14</v>
      </c>
      <c r="D40" t="s">
        <v>18</v>
      </c>
      <c r="E40" s="2"/>
    </row>
    <row r="41" spans="1:5" x14ac:dyDescent="0.35">
      <c r="A41" s="10" t="s">
        <v>15</v>
      </c>
      <c r="B41" s="21">
        <v>45973</v>
      </c>
      <c r="D41" t="s">
        <v>17</v>
      </c>
      <c r="E41" s="2"/>
    </row>
    <row r="42" spans="1:5" x14ac:dyDescent="0.35">
      <c r="A42" s="10" t="s">
        <v>16</v>
      </c>
      <c r="B42" t="s">
        <v>11</v>
      </c>
      <c r="E42" s="2"/>
    </row>
    <row r="43" spans="1:5" ht="15" thickBot="1" x14ac:dyDescent="0.4">
      <c r="A43" s="7"/>
      <c r="B43" s="5"/>
      <c r="C43" s="5"/>
      <c r="D43" s="5"/>
      <c r="E43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DA60A-5AB2-4540-8722-EC5956E98AB7}">
  <sheetPr>
    <pageSetUpPr fitToPage="1"/>
  </sheetPr>
  <dimension ref="A1:E35"/>
  <sheetViews>
    <sheetView zoomScale="80" zoomScaleNormal="8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28" sqref="C28"/>
    </sheetView>
  </sheetViews>
  <sheetFormatPr defaultColWidth="8.81640625" defaultRowHeight="14.5" x14ac:dyDescent="0.35"/>
  <cols>
    <col min="1" max="1" width="6.36328125" customWidth="1"/>
    <col min="2" max="2" width="13.36328125" customWidth="1"/>
    <col min="3" max="3" width="59.81640625" bestFit="1" customWidth="1"/>
    <col min="4" max="4" width="13.08984375" customWidth="1"/>
    <col min="5" max="5" width="14" customWidth="1"/>
  </cols>
  <sheetData>
    <row r="1" spans="1:5" x14ac:dyDescent="0.35">
      <c r="A1" s="48" t="s">
        <v>12</v>
      </c>
      <c r="B1" s="49"/>
      <c r="C1" s="49"/>
      <c r="D1" s="49"/>
      <c r="E1" s="50"/>
    </row>
    <row r="2" spans="1:5" x14ac:dyDescent="0.35">
      <c r="A2" s="51" t="s">
        <v>2</v>
      </c>
      <c r="B2" s="52"/>
      <c r="C2" s="52"/>
      <c r="D2" s="52"/>
      <c r="E2" s="53"/>
    </row>
    <row r="3" spans="1:5" ht="15" thickBot="1" x14ac:dyDescent="0.4">
      <c r="A3" s="54" t="s">
        <v>1</v>
      </c>
      <c r="B3" s="55"/>
      <c r="C3" s="55"/>
      <c r="D3" s="55"/>
      <c r="E3" s="56"/>
    </row>
    <row r="4" spans="1:5" x14ac:dyDescent="0.35">
      <c r="A4" s="57" t="s">
        <v>0</v>
      </c>
      <c r="B4" s="58"/>
      <c r="C4" s="11" t="s">
        <v>21</v>
      </c>
      <c r="D4" s="22" t="s">
        <v>8</v>
      </c>
      <c r="E4" s="23">
        <v>446</v>
      </c>
    </row>
    <row r="5" spans="1:5" x14ac:dyDescent="0.35">
      <c r="A5" s="46" t="s">
        <v>13</v>
      </c>
      <c r="B5" s="47"/>
      <c r="C5" s="3" t="s">
        <v>29</v>
      </c>
      <c r="D5" s="9" t="s">
        <v>10</v>
      </c>
      <c r="E5" s="24" t="s">
        <v>11</v>
      </c>
    </row>
    <row r="6" spans="1:5" x14ac:dyDescent="0.35">
      <c r="A6" s="46" t="s">
        <v>3</v>
      </c>
      <c r="B6" s="47"/>
      <c r="E6" s="2"/>
    </row>
    <row r="7" spans="1:5" x14ac:dyDescent="0.35">
      <c r="A7" s="46" t="s">
        <v>20</v>
      </c>
      <c r="B7" s="47"/>
      <c r="C7" t="s">
        <v>24</v>
      </c>
      <c r="E7" s="2"/>
    </row>
    <row r="8" spans="1:5" x14ac:dyDescent="0.35">
      <c r="A8" s="46"/>
      <c r="B8" s="47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5">
      <c r="A11" s="16">
        <v>1</v>
      </c>
      <c r="B11" s="17">
        <v>45904</v>
      </c>
      <c r="C11" s="8" t="s">
        <v>23</v>
      </c>
      <c r="D11" s="12" t="s">
        <v>22</v>
      </c>
      <c r="E11" s="27">
        <v>360</v>
      </c>
    </row>
    <row r="12" spans="1:5" x14ac:dyDescent="0.35">
      <c r="A12" s="16">
        <v>2</v>
      </c>
      <c r="B12" s="17">
        <v>45905</v>
      </c>
      <c r="C12" s="8" t="s">
        <v>25</v>
      </c>
      <c r="D12" s="12" t="s">
        <v>22</v>
      </c>
      <c r="E12" s="27">
        <v>630</v>
      </c>
    </row>
    <row r="13" spans="1:5" x14ac:dyDescent="0.35">
      <c r="A13" s="16">
        <v>3</v>
      </c>
      <c r="B13" s="17">
        <v>45905</v>
      </c>
      <c r="C13" s="8" t="s">
        <v>26</v>
      </c>
      <c r="D13" s="12" t="s">
        <v>22</v>
      </c>
      <c r="E13" s="27">
        <v>220</v>
      </c>
    </row>
    <row r="14" spans="1:5" x14ac:dyDescent="0.35">
      <c r="A14" s="16">
        <v>4</v>
      </c>
      <c r="B14" s="17">
        <v>45909</v>
      </c>
      <c r="C14" s="8" t="s">
        <v>23</v>
      </c>
      <c r="D14" s="12" t="s">
        <v>22</v>
      </c>
      <c r="E14" s="27">
        <v>360</v>
      </c>
    </row>
    <row r="15" spans="1:5" x14ac:dyDescent="0.35">
      <c r="A15" s="16">
        <v>5</v>
      </c>
      <c r="B15" s="17">
        <v>45912</v>
      </c>
      <c r="C15" s="8" t="s">
        <v>23</v>
      </c>
      <c r="D15" s="12" t="s">
        <v>22</v>
      </c>
      <c r="E15" s="27">
        <v>360</v>
      </c>
    </row>
    <row r="16" spans="1:5" x14ac:dyDescent="0.35">
      <c r="A16" s="16">
        <v>6</v>
      </c>
      <c r="B16" s="17">
        <v>45915</v>
      </c>
      <c r="C16" s="8" t="s">
        <v>23</v>
      </c>
      <c r="D16" s="12" t="s">
        <v>22</v>
      </c>
      <c r="E16" s="27">
        <v>360</v>
      </c>
    </row>
    <row r="17" spans="1:5" x14ac:dyDescent="0.35">
      <c r="A17" s="16">
        <v>7</v>
      </c>
      <c r="B17" s="17">
        <v>45918</v>
      </c>
      <c r="C17" s="8" t="s">
        <v>23</v>
      </c>
      <c r="D17" s="12" t="s">
        <v>22</v>
      </c>
      <c r="E17" s="27">
        <v>360</v>
      </c>
    </row>
    <row r="18" spans="1:5" x14ac:dyDescent="0.35">
      <c r="A18" s="16">
        <v>8</v>
      </c>
      <c r="B18" s="17">
        <v>45920</v>
      </c>
      <c r="C18" s="8" t="s">
        <v>27</v>
      </c>
      <c r="D18" s="12" t="s">
        <v>22</v>
      </c>
      <c r="E18" s="27">
        <v>180</v>
      </c>
    </row>
    <row r="19" spans="1:5" x14ac:dyDescent="0.35">
      <c r="A19" s="16">
        <f t="shared" ref="A19:A25" si="0">+A18+1</f>
        <v>9</v>
      </c>
      <c r="B19" s="17">
        <v>45922</v>
      </c>
      <c r="C19" s="8" t="s">
        <v>23</v>
      </c>
      <c r="D19" s="12" t="s">
        <v>22</v>
      </c>
      <c r="E19" s="27">
        <v>360</v>
      </c>
    </row>
    <row r="20" spans="1:5" x14ac:dyDescent="0.35">
      <c r="A20" s="16">
        <f t="shared" si="0"/>
        <v>10</v>
      </c>
      <c r="B20" s="17">
        <v>45923</v>
      </c>
      <c r="C20" s="8" t="s">
        <v>23</v>
      </c>
      <c r="D20" s="12" t="s">
        <v>22</v>
      </c>
      <c r="E20" s="27">
        <v>360</v>
      </c>
    </row>
    <row r="21" spans="1:5" x14ac:dyDescent="0.35">
      <c r="A21" s="16">
        <f t="shared" si="0"/>
        <v>11</v>
      </c>
      <c r="B21" s="17">
        <v>45926</v>
      </c>
      <c r="C21" s="8" t="s">
        <v>23</v>
      </c>
      <c r="D21" s="12" t="s">
        <v>22</v>
      </c>
      <c r="E21" s="27">
        <v>360</v>
      </c>
    </row>
    <row r="22" spans="1:5" x14ac:dyDescent="0.35">
      <c r="A22" s="16">
        <f t="shared" si="0"/>
        <v>12</v>
      </c>
      <c r="B22" s="17">
        <v>45929</v>
      </c>
      <c r="C22" s="8" t="s">
        <v>26</v>
      </c>
      <c r="D22" s="12" t="s">
        <v>22</v>
      </c>
      <c r="E22" s="27">
        <v>220</v>
      </c>
    </row>
    <row r="23" spans="1:5" x14ac:dyDescent="0.35">
      <c r="A23" s="16">
        <f t="shared" si="0"/>
        <v>13</v>
      </c>
      <c r="B23" s="17">
        <v>45930</v>
      </c>
      <c r="C23" s="8" t="s">
        <v>27</v>
      </c>
      <c r="D23" s="12" t="s">
        <v>22</v>
      </c>
      <c r="E23" s="27">
        <v>180</v>
      </c>
    </row>
    <row r="24" spans="1:5" x14ac:dyDescent="0.35">
      <c r="A24" s="16">
        <f t="shared" si="0"/>
        <v>14</v>
      </c>
      <c r="B24" s="17">
        <v>45931</v>
      </c>
      <c r="C24" s="8" t="s">
        <v>23</v>
      </c>
      <c r="D24" s="12" t="s">
        <v>22</v>
      </c>
      <c r="E24" s="27">
        <v>360</v>
      </c>
    </row>
    <row r="25" spans="1:5" ht="15" thickBot="1" x14ac:dyDescent="0.4">
      <c r="A25" s="16">
        <f t="shared" si="0"/>
        <v>15</v>
      </c>
      <c r="B25" s="17">
        <v>45934</v>
      </c>
      <c r="C25" s="28" t="s">
        <v>28</v>
      </c>
      <c r="D25" s="31" t="s">
        <v>22</v>
      </c>
      <c r="E25" s="32">
        <v>344</v>
      </c>
    </row>
    <row r="26" spans="1:5" ht="15" thickBot="1" x14ac:dyDescent="0.4">
      <c r="A26" s="18"/>
      <c r="B26" s="19"/>
      <c r="C26" s="20" t="s">
        <v>19</v>
      </c>
      <c r="D26" s="29"/>
      <c r="E26" s="30">
        <f>SUM(E11:E25)</f>
        <v>5014</v>
      </c>
    </row>
    <row r="27" spans="1:5" x14ac:dyDescent="0.35">
      <c r="A27" s="1"/>
      <c r="C27" s="25"/>
      <c r="D27" s="9"/>
      <c r="E27" s="26"/>
    </row>
    <row r="28" spans="1:5" x14ac:dyDescent="0.35">
      <c r="A28" s="1"/>
      <c r="C28" s="25"/>
      <c r="D28" s="9"/>
      <c r="E28" s="26"/>
    </row>
    <row r="29" spans="1:5" x14ac:dyDescent="0.35">
      <c r="A29" s="1"/>
      <c r="E29" s="2"/>
    </row>
    <row r="30" spans="1:5" x14ac:dyDescent="0.35">
      <c r="A30" s="1"/>
      <c r="E30" s="2"/>
    </row>
    <row r="31" spans="1:5" x14ac:dyDescent="0.35">
      <c r="A31" s="10"/>
      <c r="E31" s="2"/>
    </row>
    <row r="32" spans="1:5" x14ac:dyDescent="0.35">
      <c r="A32" s="10" t="s">
        <v>14</v>
      </c>
      <c r="D32" t="s">
        <v>18</v>
      </c>
      <c r="E32" s="2"/>
    </row>
    <row r="33" spans="1:5" x14ac:dyDescent="0.35">
      <c r="A33" s="10" t="s">
        <v>15</v>
      </c>
      <c r="B33" s="21">
        <v>45934</v>
      </c>
      <c r="D33" t="s">
        <v>17</v>
      </c>
      <c r="E33" s="2"/>
    </row>
    <row r="34" spans="1:5" x14ac:dyDescent="0.35">
      <c r="A34" s="10" t="s">
        <v>16</v>
      </c>
      <c r="B34" t="s">
        <v>11</v>
      </c>
      <c r="E34" s="2"/>
    </row>
    <row r="35" spans="1:5" ht="15" thickBot="1" x14ac:dyDescent="0.4">
      <c r="A35" s="7"/>
      <c r="B35" s="5"/>
      <c r="C35" s="5"/>
      <c r="D35" s="5"/>
      <c r="E35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BEBB-7435-4D6E-8714-B7C11B16729F}">
  <dimension ref="A1:V18"/>
  <sheetViews>
    <sheetView topLeftCell="E15" workbookViewId="0">
      <selection activeCell="L17" sqref="L17:L22"/>
    </sheetView>
  </sheetViews>
  <sheetFormatPr defaultColWidth="8.81640625" defaultRowHeight="14.5" x14ac:dyDescent="0.35"/>
  <sheetData>
    <row r="1" spans="1:22" x14ac:dyDescent="0.35">
      <c r="A1" t="s">
        <v>46</v>
      </c>
    </row>
    <row r="2" spans="1:22" x14ac:dyDescent="0.35">
      <c r="A2" t="s">
        <v>47</v>
      </c>
    </row>
    <row r="5" spans="1:22" ht="15" thickBot="1" x14ac:dyDescent="0.4"/>
    <row r="6" spans="1:22" ht="19" x14ac:dyDescent="0.35">
      <c r="H6" s="37" t="s">
        <v>51</v>
      </c>
      <c r="I6" s="38" t="s">
        <v>52</v>
      </c>
      <c r="J6" s="38" t="s">
        <v>53</v>
      </c>
      <c r="K6" s="38" t="s">
        <v>54</v>
      </c>
      <c r="L6" s="38" t="s">
        <v>55</v>
      </c>
      <c r="M6" s="38" t="s">
        <v>56</v>
      </c>
      <c r="N6" s="38" t="s">
        <v>57</v>
      </c>
      <c r="O6" s="38" t="s">
        <v>58</v>
      </c>
      <c r="P6" s="38" t="s">
        <v>59</v>
      </c>
      <c r="Q6" s="38" t="s">
        <v>60</v>
      </c>
      <c r="R6" s="38" t="s">
        <v>61</v>
      </c>
      <c r="S6" s="38" t="s">
        <v>62</v>
      </c>
      <c r="T6" s="38" t="s">
        <v>63</v>
      </c>
      <c r="U6" s="38" t="s">
        <v>64</v>
      </c>
      <c r="V6" s="39" t="s">
        <v>65</v>
      </c>
    </row>
    <row r="7" spans="1:22" ht="28.5" x14ac:dyDescent="0.35">
      <c r="H7" s="40" t="s">
        <v>66</v>
      </c>
      <c r="I7" s="36">
        <v>547007</v>
      </c>
      <c r="J7" s="36" t="s">
        <v>67</v>
      </c>
      <c r="K7" s="36">
        <v>15368585</v>
      </c>
      <c r="L7" s="36" t="s">
        <v>68</v>
      </c>
      <c r="M7" s="36" t="s">
        <v>69</v>
      </c>
      <c r="N7" s="36" t="s">
        <v>70</v>
      </c>
      <c r="O7" s="36" t="s">
        <v>71</v>
      </c>
      <c r="P7" s="36" t="s">
        <v>72</v>
      </c>
      <c r="Q7" s="36" t="s">
        <v>73</v>
      </c>
      <c r="R7" s="36" t="s">
        <v>74</v>
      </c>
      <c r="S7" s="36" t="s">
        <v>75</v>
      </c>
      <c r="T7" s="36" t="s">
        <v>76</v>
      </c>
      <c r="U7" s="36">
        <v>468</v>
      </c>
      <c r="V7" s="41" t="s">
        <v>77</v>
      </c>
    </row>
    <row r="8" spans="1:22" ht="28.5" x14ac:dyDescent="0.35">
      <c r="H8" s="40" t="s">
        <v>66</v>
      </c>
      <c r="I8" s="36">
        <v>547007</v>
      </c>
      <c r="J8" s="36" t="s">
        <v>78</v>
      </c>
      <c r="K8" s="36">
        <v>15368585</v>
      </c>
      <c r="L8" s="36" t="s">
        <v>68</v>
      </c>
      <c r="M8" s="36" t="s">
        <v>69</v>
      </c>
      <c r="N8" s="36" t="s">
        <v>70</v>
      </c>
      <c r="O8" s="36" t="s">
        <v>71</v>
      </c>
      <c r="P8" s="36" t="s">
        <v>72</v>
      </c>
      <c r="Q8" s="36" t="s">
        <v>73</v>
      </c>
      <c r="R8" s="36" t="s">
        <v>74</v>
      </c>
      <c r="S8" s="36" t="s">
        <v>75</v>
      </c>
      <c r="T8" s="36" t="s">
        <v>76</v>
      </c>
      <c r="U8" s="36">
        <v>60</v>
      </c>
      <c r="V8" s="41" t="s">
        <v>77</v>
      </c>
    </row>
    <row r="9" spans="1:22" ht="28.5" x14ac:dyDescent="0.35">
      <c r="H9" s="40" t="s">
        <v>66</v>
      </c>
      <c r="I9" s="36">
        <v>547007</v>
      </c>
      <c r="J9" s="36" t="s">
        <v>67</v>
      </c>
      <c r="K9" s="36">
        <v>15368585</v>
      </c>
      <c r="L9" s="36" t="s">
        <v>68</v>
      </c>
      <c r="M9" s="36" t="s">
        <v>79</v>
      </c>
      <c r="N9" s="36" t="s">
        <v>70</v>
      </c>
      <c r="O9" s="36" t="s">
        <v>71</v>
      </c>
      <c r="P9" s="36" t="s">
        <v>72</v>
      </c>
      <c r="Q9" s="36" t="s">
        <v>73</v>
      </c>
      <c r="R9" s="36" t="s">
        <v>74</v>
      </c>
      <c r="S9" s="36" t="s">
        <v>75</v>
      </c>
      <c r="T9" s="36" t="s">
        <v>76</v>
      </c>
      <c r="U9" s="36">
        <v>468</v>
      </c>
      <c r="V9" s="41" t="s">
        <v>77</v>
      </c>
    </row>
    <row r="10" spans="1:22" ht="28.5" x14ac:dyDescent="0.35">
      <c r="H10" s="40" t="s">
        <v>66</v>
      </c>
      <c r="I10" s="36">
        <v>547007</v>
      </c>
      <c r="J10" s="36" t="s">
        <v>78</v>
      </c>
      <c r="K10" s="36">
        <v>15368585</v>
      </c>
      <c r="L10" s="36" t="s">
        <v>68</v>
      </c>
      <c r="M10" s="36" t="s">
        <v>79</v>
      </c>
      <c r="N10" s="36" t="s">
        <v>70</v>
      </c>
      <c r="O10" s="36" t="s">
        <v>71</v>
      </c>
      <c r="P10" s="36" t="s">
        <v>72</v>
      </c>
      <c r="Q10" s="36" t="s">
        <v>73</v>
      </c>
      <c r="R10" s="36" t="s">
        <v>74</v>
      </c>
      <c r="S10" s="36" t="s">
        <v>75</v>
      </c>
      <c r="T10" s="36" t="s">
        <v>76</v>
      </c>
      <c r="U10" s="36">
        <v>60</v>
      </c>
      <c r="V10" s="41" t="s">
        <v>77</v>
      </c>
    </row>
    <row r="11" spans="1:22" ht="28.5" x14ac:dyDescent="0.35">
      <c r="H11" s="40" t="s">
        <v>66</v>
      </c>
      <c r="I11" s="36">
        <v>547007</v>
      </c>
      <c r="J11" s="36" t="s">
        <v>67</v>
      </c>
      <c r="K11" s="36">
        <v>15368585</v>
      </c>
      <c r="L11" s="36" t="s">
        <v>68</v>
      </c>
      <c r="M11" s="36" t="s">
        <v>80</v>
      </c>
      <c r="N11" s="36" t="s">
        <v>70</v>
      </c>
      <c r="O11" s="36" t="s">
        <v>71</v>
      </c>
      <c r="P11" s="36" t="s">
        <v>72</v>
      </c>
      <c r="Q11" s="36" t="s">
        <v>73</v>
      </c>
      <c r="R11" s="36" t="s">
        <v>74</v>
      </c>
      <c r="S11" s="36" t="s">
        <v>75</v>
      </c>
      <c r="T11" s="36" t="s">
        <v>76</v>
      </c>
      <c r="U11" s="36">
        <v>468</v>
      </c>
      <c r="V11" s="41" t="s">
        <v>77</v>
      </c>
    </row>
    <row r="12" spans="1:22" ht="28.5" x14ac:dyDescent="0.35">
      <c r="H12" s="40" t="s">
        <v>66</v>
      </c>
      <c r="I12" s="36">
        <v>547007</v>
      </c>
      <c r="J12" s="36" t="s">
        <v>78</v>
      </c>
      <c r="K12" s="36">
        <v>15368585</v>
      </c>
      <c r="L12" s="36" t="s">
        <v>68</v>
      </c>
      <c r="M12" s="36" t="s">
        <v>80</v>
      </c>
      <c r="N12" s="36" t="s">
        <v>70</v>
      </c>
      <c r="O12" s="36" t="s">
        <v>71</v>
      </c>
      <c r="P12" s="36" t="s">
        <v>72</v>
      </c>
      <c r="Q12" s="36" t="s">
        <v>73</v>
      </c>
      <c r="R12" s="36" t="s">
        <v>74</v>
      </c>
      <c r="S12" s="36" t="s">
        <v>75</v>
      </c>
      <c r="T12" s="36" t="s">
        <v>76</v>
      </c>
      <c r="U12" s="36">
        <v>60</v>
      </c>
      <c r="V12" s="41" t="s">
        <v>77</v>
      </c>
    </row>
    <row r="13" spans="1:22" ht="28.5" x14ac:dyDescent="0.35">
      <c r="H13" s="40" t="s">
        <v>66</v>
      </c>
      <c r="I13" s="36">
        <v>547007</v>
      </c>
      <c r="J13" s="36" t="s">
        <v>81</v>
      </c>
      <c r="K13" s="36">
        <v>15366384</v>
      </c>
      <c r="L13" s="36" t="s">
        <v>82</v>
      </c>
      <c r="M13" s="36" t="s">
        <v>83</v>
      </c>
      <c r="N13" s="36" t="s">
        <v>70</v>
      </c>
      <c r="O13" s="36" t="s">
        <v>71</v>
      </c>
      <c r="P13" s="36" t="s">
        <v>72</v>
      </c>
      <c r="Q13" s="36" t="s">
        <v>84</v>
      </c>
      <c r="R13" s="36" t="s">
        <v>74</v>
      </c>
      <c r="S13" s="36" t="s">
        <v>75</v>
      </c>
      <c r="T13" s="36" t="s">
        <v>76</v>
      </c>
      <c r="U13" s="36">
        <v>64</v>
      </c>
      <c r="V13" s="41" t="s">
        <v>77</v>
      </c>
    </row>
    <row r="14" spans="1:22" ht="28.5" x14ac:dyDescent="0.35">
      <c r="H14" s="40" t="s">
        <v>66</v>
      </c>
      <c r="I14" s="36">
        <v>547007</v>
      </c>
      <c r="J14" s="36" t="s">
        <v>85</v>
      </c>
      <c r="K14" s="36">
        <v>15366384</v>
      </c>
      <c r="L14" s="36" t="s">
        <v>82</v>
      </c>
      <c r="M14" s="36" t="s">
        <v>80</v>
      </c>
      <c r="N14" s="36" t="s">
        <v>70</v>
      </c>
      <c r="O14" s="36" t="s">
        <v>71</v>
      </c>
      <c r="P14" s="36" t="s">
        <v>72</v>
      </c>
      <c r="Q14" s="36" t="s">
        <v>84</v>
      </c>
      <c r="R14" s="36" t="s">
        <v>74</v>
      </c>
      <c r="S14" s="36" t="s">
        <v>75</v>
      </c>
      <c r="T14" s="36" t="s">
        <v>76</v>
      </c>
      <c r="U14" s="36">
        <v>36</v>
      </c>
      <c r="V14" s="41" t="s">
        <v>77</v>
      </c>
    </row>
    <row r="15" spans="1:22" ht="29" thickBot="1" x14ac:dyDescent="0.4">
      <c r="H15" s="42" t="s">
        <v>66</v>
      </c>
      <c r="I15" s="43">
        <v>547007</v>
      </c>
      <c r="J15" s="43" t="s">
        <v>81</v>
      </c>
      <c r="K15" s="43">
        <v>15366384</v>
      </c>
      <c r="L15" s="43" t="s">
        <v>82</v>
      </c>
      <c r="M15" s="43" t="s">
        <v>80</v>
      </c>
      <c r="N15" s="43" t="s">
        <v>70</v>
      </c>
      <c r="O15" s="43" t="s">
        <v>71</v>
      </c>
      <c r="P15" s="43" t="s">
        <v>72</v>
      </c>
      <c r="Q15" s="43" t="s">
        <v>84</v>
      </c>
      <c r="R15" s="43" t="s">
        <v>74</v>
      </c>
      <c r="S15" s="43" t="s">
        <v>75</v>
      </c>
      <c r="T15" s="43" t="s">
        <v>76</v>
      </c>
      <c r="U15" s="43">
        <v>496</v>
      </c>
      <c r="V15" s="44" t="s">
        <v>77</v>
      </c>
    </row>
    <row r="17" spans="11:11" x14ac:dyDescent="0.35">
      <c r="K17" s="45"/>
    </row>
    <row r="18" spans="11:11" x14ac:dyDescent="0.35">
      <c r="K18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 EXPENSE</vt:lpstr>
      <vt:lpstr>DEC EXPENSE</vt:lpstr>
      <vt:lpstr>Sheet2</vt:lpstr>
      <vt:lpstr>OCT EXPENSE</vt:lpstr>
      <vt:lpstr>SEPT EXPENSE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003</cp:lastModifiedBy>
  <cp:lastPrinted>2025-06-07T07:00:59Z</cp:lastPrinted>
  <dcterms:created xsi:type="dcterms:W3CDTF">2025-06-02T15:59:45Z</dcterms:created>
  <dcterms:modified xsi:type="dcterms:W3CDTF">2026-02-02T10:25:24Z</dcterms:modified>
</cp:coreProperties>
</file>