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10.12-19.12/Part2/"/>
    </mc:Choice>
  </mc:AlternateContent>
  <xr:revisionPtr revIDLastSave="0" documentId="13_ncr:1_{BC5B952F-7EBB-6440-AF48-88749185B85C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E17" i="1"/>
  <c r="E15" i="1"/>
  <c r="E14" i="1"/>
  <c r="E13" i="1"/>
  <c r="E12" i="1"/>
  <c r="E41" i="1" l="1"/>
</calcChain>
</file>

<file path=xl/sharedStrings.xml><?xml version="1.0" encoding="utf-8"?>
<sst xmlns="http://schemas.openxmlformats.org/spreadsheetml/2006/main" count="47" uniqueCount="35">
  <si>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</si>
  <si>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</si>
  <si>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</si>
  <si>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</si>
  <si>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</si>
  <si>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</si>
  <si>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</si>
  <si>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</si>
  <si>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</si>
  <si>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</si>
  <si>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</si>
  <si>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</si>
  <si>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</si>
  <si>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</si>
  <si>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</si>
  <si>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</si>
  <si>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</si>
  <si>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</si>
  <si>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</si>
  <si>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</si>
  <si>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</si>
  <si>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</si>
  <si>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BD &amp; Implementation Trip to Bangladesh</t>
  </si>
  <si>
    <t>Swisscontact &amp; Others</t>
  </si>
  <si>
    <t>Food</t>
  </si>
  <si>
    <t>Entertainment</t>
  </si>
  <si>
    <t>Meal</t>
  </si>
  <si>
    <t>From 10th Dec to 19th Dec 2025</t>
  </si>
  <si>
    <t>Food for Client Entertainment</t>
  </si>
  <si>
    <t>CAB</t>
  </si>
  <si>
    <t>Home to Airport</t>
  </si>
  <si>
    <t>Cab for 12/12</t>
  </si>
  <si>
    <t>Cab for 16/12</t>
  </si>
  <si>
    <t xml:space="preserve">Airport to Home Local Cab </t>
  </si>
  <si>
    <t>Various Cash Transactions in Dhaka, including payments to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</si>
</sst>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E20" sqref="E2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27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22</v>
      </c>
      <c r="E6" s="2"/>
    </row>
    <row r="7" spans="1:5" x14ac:dyDescent="0.2">
      <c r="A7" s="33" t="s">
        <v>20</v>
      </c>
      <c r="B7" s="34"/>
      <c r="C7" t="s">
        <v>23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46001</v>
      </c>
      <c r="C11" s="9" t="s">
        <v>24</v>
      </c>
      <c r="D11" s="14" t="s">
        <v>26</v>
      </c>
      <c r="E11" s="21">
        <v>1294.32</v>
      </c>
    </row>
    <row r="12" spans="1:5" x14ac:dyDescent="0.2">
      <c r="A12" s="18">
        <v>2</v>
      </c>
      <c r="B12" s="20">
        <v>46005</v>
      </c>
      <c r="C12" s="9" t="s">
        <v>24</v>
      </c>
      <c r="D12" s="14" t="s">
        <v>26</v>
      </c>
      <c r="E12" s="21">
        <f>580*0.73</f>
        <v>423.4</v>
      </c>
    </row>
    <row r="13" spans="1:5" x14ac:dyDescent="0.2">
      <c r="A13" s="18">
        <v>3</v>
      </c>
      <c r="B13" s="20">
        <v>45942</v>
      </c>
      <c r="C13" s="9" t="s">
        <v>28</v>
      </c>
      <c r="D13" s="14" t="s">
        <v>25</v>
      </c>
      <c r="E13" s="21">
        <f>1715*0.73</f>
        <v>1251.95</v>
      </c>
    </row>
    <row r="14" spans="1:5" x14ac:dyDescent="0.2">
      <c r="A14" s="18">
        <v>4</v>
      </c>
      <c r="B14" s="20">
        <v>46010</v>
      </c>
      <c r="C14" s="9" t="s">
        <v>24</v>
      </c>
      <c r="D14" s="14" t="s">
        <v>26</v>
      </c>
      <c r="E14" s="21">
        <f>350*0.73</f>
        <v>255.5</v>
      </c>
    </row>
    <row r="15" spans="1:5" x14ac:dyDescent="0.2">
      <c r="A15" s="18">
        <v>5</v>
      </c>
      <c r="B15" s="20">
        <v>46001</v>
      </c>
      <c r="C15" s="9" t="s">
        <v>28</v>
      </c>
      <c r="D15" s="8" t="s">
        <v>25</v>
      </c>
      <c r="E15" s="21">
        <f>4990/2</f>
        <v>2495</v>
      </c>
    </row>
    <row r="16" spans="1:5" x14ac:dyDescent="0.2">
      <c r="A16" s="18">
        <v>6</v>
      </c>
      <c r="B16" s="20">
        <v>46001</v>
      </c>
      <c r="C16" s="9" t="s">
        <v>30</v>
      </c>
      <c r="D16" s="8" t="s">
        <v>29</v>
      </c>
      <c r="E16" s="21">
        <v>483.29</v>
      </c>
    </row>
    <row r="17" spans="1:5" x14ac:dyDescent="0.2">
      <c r="A17" s="18">
        <v>7</v>
      </c>
      <c r="B17" s="20">
        <v>46003</v>
      </c>
      <c r="C17" s="9" t="s">
        <v>31</v>
      </c>
      <c r="D17" s="8" t="s">
        <v>29</v>
      </c>
      <c r="E17" s="21">
        <f>(342.25+288.44)*0.73</f>
        <v>460.40370000000001</v>
      </c>
    </row>
    <row r="18" spans="1:5" x14ac:dyDescent="0.2">
      <c r="A18" s="18">
        <v>8</v>
      </c>
      <c r="B18" s="20">
        <v>46007</v>
      </c>
      <c r="C18" s="9" t="s">
        <v>32</v>
      </c>
      <c r="D18" s="8" t="s">
        <v>29</v>
      </c>
      <c r="E18" s="21">
        <f>(542.54+421.11)*0.73</f>
        <v>703.46449999999993</v>
      </c>
    </row>
    <row r="19" spans="1:5" x14ac:dyDescent="0.2">
      <c r="A19" s="18">
        <v>9</v>
      </c>
      <c r="B19" s="20">
        <v>46010</v>
      </c>
      <c r="C19" s="9" t="s">
        <v>33</v>
      </c>
      <c r="D19" s="8" t="s">
        <v>29</v>
      </c>
      <c r="E19" s="21">
        <v>1169</v>
      </c>
    </row>
    <row r="20" spans="1:5" ht="32" x14ac:dyDescent="0.2">
      <c r="A20" s="18">
        <v>10</v>
      </c>
      <c r="B20" s="20">
        <v>46010</v>
      </c>
      <c r="C20" s="32" t="s">
        <v>34</v>
      </c>
      <c r="D20" s="8" t="s">
        <v>29</v>
      </c>
      <c r="E20" s="21">
        <f>3000*0.73</f>
        <v>2190</v>
      </c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10726.3282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46022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2025-12-30T20:22:28Z</dcterms:modified>
</cp:coreProperties>
</file>