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Dhaka_14.11-23.11/Part2/"/>
    </mc:Choice>
  </mc:AlternateContent>
  <xr:revisionPtr revIDLastSave="0" documentId="13_ncr:1_{906DFFB4-8670-944F-AB0A-87177992DF48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41" i="1" s="1"/>
  <c r="E18" i="1"/>
  <c r="E17" i="1"/>
  <c r="E16" i="1"/>
  <c r="E15" i="1"/>
  <c r="E14" i="1"/>
  <c r="E12" i="1"/>
  <c r="E11" i="1"/>
</calcChain>
</file>

<file path=xl/sharedStrings.xml><?xml version="1.0" encoding="utf-8"?>
<sst xmlns="http://schemas.openxmlformats.org/spreadsheetml/2006/main" count="49" uniqueCount="34">
  <si>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</si>
  <si>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</si>
  <si>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</si>
  <si>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</si>
  <si>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</si>
  <si>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</si>
  <si>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</si>
  <si>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</si>
  <si>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</si>
  <si>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</si>
  <si>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</si>
  <si>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</si>
  <si>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</si>
  <si>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</si>
  <si>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</si>
  <si>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</si>
  <si>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</si>
  <si>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</si>
  <si>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</si>
  <si>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</si>
  <si>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</si>
  <si>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</si>
  <si>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Meals</t>
  </si>
  <si>
    <t>CAB</t>
  </si>
  <si>
    <t>From 14th Nov to 23rd Nov 2025</t>
  </si>
  <si>
    <t>Business Development &amp; Implementation</t>
  </si>
  <si>
    <t>Swisscontact &amp; Others</t>
  </si>
  <si>
    <t>Food</t>
  </si>
  <si>
    <t>Toll</t>
  </si>
  <si>
    <t>Phone Recharge</t>
  </si>
  <si>
    <t>Phone Bill</t>
  </si>
  <si>
    <t>Cab</t>
  </si>
  <si>
    <t>Petty Expenses in Cash - No Bill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</si>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</sst>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14" activePane="bottomRight" state="frozen"/>
      <selection pane="topRight" activeCell="F1" sqref="F1"/>
      <selection pane="bottomLeft" activeCell="A11" sqref="A11"/>
      <selection pane="bottomRight" activeCell="E22" sqref="E22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24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25</v>
      </c>
      <c r="E6" s="2"/>
    </row>
    <row r="7" spans="1:5" x14ac:dyDescent="0.2">
      <c r="A7" s="33" t="s">
        <v>20</v>
      </c>
      <c r="B7" s="34"/>
      <c r="C7" t="s">
        <v>26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45977</v>
      </c>
      <c r="C11" s="9" t="s">
        <v>27</v>
      </c>
      <c r="D11" s="14" t="s">
        <v>22</v>
      </c>
      <c r="E11" s="21">
        <f>787*0.73</f>
        <v>574.51</v>
      </c>
    </row>
    <row r="12" spans="1:5" x14ac:dyDescent="0.2">
      <c r="A12" s="18">
        <v>2</v>
      </c>
      <c r="B12" s="20">
        <v>45976</v>
      </c>
      <c r="C12" s="9" t="s">
        <v>27</v>
      </c>
      <c r="D12" s="14" t="s">
        <v>22</v>
      </c>
      <c r="E12" s="21">
        <f>1423*0.73</f>
        <v>1038.79</v>
      </c>
    </row>
    <row r="13" spans="1:5" x14ac:dyDescent="0.2">
      <c r="A13" s="18">
        <v>3</v>
      </c>
      <c r="B13" s="20">
        <v>45975</v>
      </c>
      <c r="C13" s="9" t="s">
        <v>27</v>
      </c>
      <c r="D13" s="14" t="s">
        <v>22</v>
      </c>
      <c r="E13" s="21">
        <v>346.5</v>
      </c>
    </row>
    <row r="14" spans="1:5" x14ac:dyDescent="0.2">
      <c r="A14" s="18">
        <v>4</v>
      </c>
      <c r="B14" s="20">
        <v>45983</v>
      </c>
      <c r="C14" s="9" t="s">
        <v>27</v>
      </c>
      <c r="D14" s="14" t="s">
        <v>22</v>
      </c>
      <c r="E14" s="21">
        <f>1360*0.73</f>
        <v>992.8</v>
      </c>
    </row>
    <row r="15" spans="1:5" x14ac:dyDescent="0.2">
      <c r="A15" s="18">
        <v>5</v>
      </c>
      <c r="B15" s="20">
        <v>45977</v>
      </c>
      <c r="C15" s="9" t="s">
        <v>27</v>
      </c>
      <c r="D15" s="8" t="s">
        <v>22</v>
      </c>
      <c r="E15" s="21">
        <f>678*0.73</f>
        <v>494.94</v>
      </c>
    </row>
    <row r="16" spans="1:5" x14ac:dyDescent="0.2">
      <c r="A16" s="18">
        <v>6</v>
      </c>
      <c r="B16" s="20">
        <v>45983</v>
      </c>
      <c r="C16" s="9" t="s">
        <v>27</v>
      </c>
      <c r="D16" s="8" t="s">
        <v>22</v>
      </c>
      <c r="E16" s="21">
        <f>721*0.73</f>
        <v>526.33000000000004</v>
      </c>
    </row>
    <row r="17" spans="1:5" ht="16" x14ac:dyDescent="0.2">
      <c r="A17" s="18">
        <v>7</v>
      </c>
      <c r="B17" s="20">
        <v>45983</v>
      </c>
      <c r="C17" s="32" t="s">
        <v>28</v>
      </c>
      <c r="D17" s="8" t="s">
        <v>23</v>
      </c>
      <c r="E17" s="21">
        <f>80*0.73</f>
        <v>58.4</v>
      </c>
    </row>
    <row r="18" spans="1:5" x14ac:dyDescent="0.2">
      <c r="A18" s="18">
        <v>8</v>
      </c>
      <c r="B18" s="20">
        <v>45975</v>
      </c>
      <c r="C18" s="9" t="s">
        <v>29</v>
      </c>
      <c r="D18" s="8" t="s">
        <v>30</v>
      </c>
      <c r="E18" s="21">
        <f>500*0.73</f>
        <v>365</v>
      </c>
    </row>
    <row r="19" spans="1:5" x14ac:dyDescent="0.2">
      <c r="A19" s="18">
        <v>9</v>
      </c>
      <c r="B19" s="20">
        <v>45976</v>
      </c>
      <c r="C19" s="9" t="s">
        <v>31</v>
      </c>
      <c r="D19" s="8" t="s">
        <v>23</v>
      </c>
      <c r="E19" s="21">
        <f>192.06*0.73</f>
        <v>140.2038</v>
      </c>
    </row>
    <row r="20" spans="1:5" x14ac:dyDescent="0.2">
      <c r="A20" s="18">
        <v>10</v>
      </c>
      <c r="B20" s="20">
        <v>45976</v>
      </c>
      <c r="C20" s="9" t="s">
        <v>31</v>
      </c>
      <c r="D20" s="8" t="s">
        <v>23</v>
      </c>
      <c r="E20" s="21">
        <f>251.37*0.73</f>
        <v>183.5001</v>
      </c>
    </row>
    <row r="21" spans="1:5" x14ac:dyDescent="0.2">
      <c r="A21" s="18">
        <v>11</v>
      </c>
      <c r="B21" s="20">
        <v>45984</v>
      </c>
      <c r="C21" s="9" t="s">
        <v>32</v>
      </c>
      <c r="D21" s="8" t="s">
        <v>33</v>
      </c>
      <c r="E21" s="21">
        <f>2000*0.73</f>
        <v>1460</v>
      </c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6180.9739000000009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45992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2025-11-30T19:58:56Z</dcterms:modified>
</cp:coreProperties>
</file>