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565FE3D5-67DF-B747-AC9F-3F6966168180}" xr6:coauthVersionLast="47" xr6:coauthVersionMax="47" xr10:uidLastSave="{00000000-0000-0000-0000-000000000000}"/>
  <bookViews>
    <workbookView xWindow="0" yWindow="0" windowWidth="28800" windowHeight="180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25" i="1"/>
  <c r="G25" i="1"/>
  <c r="H23" i="1"/>
  <c r="G23" i="1"/>
  <c r="H21" i="1"/>
  <c r="G21" i="1"/>
  <c r="H19" i="1"/>
  <c r="G19" i="1"/>
  <c r="H18" i="1"/>
  <c r="G18" i="1"/>
  <c r="H16" i="1"/>
  <c r="G16" i="1"/>
  <c r="G14" i="1"/>
  <c r="H14" i="1" s="1"/>
  <c r="H11" i="1"/>
  <c r="G11" i="1"/>
  <c r="E27" i="1"/>
</calcChain>
</file>

<file path=xl/sharedStrings.xml><?xml version="1.0" encoding="utf-8"?>
<sst xmlns="http://schemas.openxmlformats.org/spreadsheetml/2006/main" count="62" uniqueCount="55">
  <si>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</si>
  <si>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</si>
  <si>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</si>
  <si>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</si>
  <si>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</si>
  <si>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</si>
  <si>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</si>
  <si>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</si>
  <si>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</si>
  <si>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</si>
  <si>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</si>
  <si>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</si>
  <si>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</si>
  <si>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</si>
  <si>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</si>
  <si>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</si>
  <si>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</si>
  <si>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</si>
  <si>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</si>
  <si>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Customer Name</t>
  </si>
  <si>
    <t>joseph sylvester</t>
  </si>
  <si>
    <t>Quality Inspections</t>
  </si>
  <si>
    <t>car</t>
  </si>
  <si>
    <t xml:space="preserve">home to christ international to other factory of </t>
  </si>
  <si>
    <t>home to Raveena greater noida to sahir exports noida</t>
  </si>
  <si>
    <t>14.11.2025 to 25.11.2025</t>
  </si>
  <si>
    <t>LOFT/LOLA CASA/COLINS/\ rossinc .</t>
  </si>
  <si>
    <t xml:space="preserve">home to christ international 3 M EXIM factory of </t>
  </si>
  <si>
    <t>96 KMS</t>
  </si>
  <si>
    <t>14.11.2025</t>
  </si>
  <si>
    <t>15.11.2025</t>
  </si>
  <si>
    <t>noida 3 m exim 96KMS</t>
  </si>
  <si>
    <t>17.11.2025</t>
  </si>
  <si>
    <t>18.11.2025</t>
  </si>
  <si>
    <t xml:space="preserve">Home to Christ international </t>
  </si>
  <si>
    <t xml:space="preserve">to 3M Exim to Sahir exports </t>
  </si>
  <si>
    <t xml:space="preserve">102 kms </t>
  </si>
  <si>
    <t xml:space="preserve">car </t>
  </si>
  <si>
    <t>19.11.2025</t>
  </si>
  <si>
    <t>Home to christ international 96 kms</t>
  </si>
  <si>
    <t>21.11.2025</t>
  </si>
  <si>
    <t>Home to christ international to sahir exports 96 kms</t>
  </si>
  <si>
    <t>Total</t>
  </si>
  <si>
    <t>24.11.2025</t>
  </si>
  <si>
    <t>25.11.2025</t>
  </si>
  <si>
    <t>Home to christ international to growel impex 96 kms</t>
  </si>
  <si>
    <t xml:space="preserve">home to 3m exim to growel impex </t>
  </si>
  <si>
    <t>Going to Christ International to 3 M exim</t>
  </si>
  <si>
    <t>Going to 3 M exim to christ international</t>
  </si>
  <si>
    <t>Going to Christ International to 3 M exim to Sahir Exports</t>
  </si>
  <si>
    <t>Going to Raveena International</t>
  </si>
  <si>
    <t>Going to Christ International noida</t>
  </si>
  <si>
    <t>Going to 3 M from Growel Impex</t>
  </si>
  <si>
    <t>Going to Sahir Exports from Christ international</t>
  </si>
  <si>
    <t>Going to 3 M exim to Growel Impex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</si>
</sst>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" xfId="0" applyNumberFormat="1" applyBorder="1"/>
    <xf numFmtId="165" fontId="0" fillId="0" borderId="15" xfId="1" applyNumberFormat="1" applyFont="1" applyBorder="1"/>
    <xf numFmtId="165" fontId="0" fillId="0" borderId="17" xfId="1" applyNumberFormat="1" applyFont="1" applyBorder="1"/>
    <xf numFmtId="0" fontId="2" fillId="0" borderId="18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4" fontId="0" fillId="0" borderId="10" xfId="0" applyNumberFormat="1" applyBorder="1"/>
    <xf numFmtId="165" fontId="2" fillId="0" borderId="4" xfId="1" applyNumberFormat="1" applyFont="1" applyBorder="1"/>
    <xf numFmtId="165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671558</xdr:colOff>
      <xdr:row>10</xdr:row>
      <xdr:rowOff>70447</xdr:rowOff>
    </xdr:from>
    <xdr:to>
      <xdr:col>11</xdr:col>
      <xdr:colOff>83077</xdr:colOff>
      <xdr:row>18</xdr:row>
      <xdr:rowOff>42204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B15225F-83A5-C8F4-B11B-B085BD52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2858" y="2013547"/>
          <a:ext cx="1430819" cy="1584657"/>
        </a:xfrm>
        <a:prstGeom prst="rect">
          <a:avLst/>
        </a:prstGeom>
      </xdr:spPr>
    </xdr:pic>
    <xdr:clientData/>
  </xdr:twoCellAnchor>
  <xdr:twoCellAnchor editAs="oneCell">
    <xdr:from>
      <xdr:col>9</xdr:col>
      <xdr:colOff>174790</xdr:colOff>
      <xdr:row>19</xdr:row>
      <xdr:rowOff>125197</xdr:rowOff>
    </xdr:from>
    <xdr:to>
      <xdr:col>11</xdr:col>
      <xdr:colOff>260170</xdr:colOff>
      <xdr:row>27</xdr:row>
      <xdr:rowOff>179504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1879EDB-0E47-2D62-9C7E-B4EC1FA06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190" y="3871697"/>
          <a:ext cx="1431580" cy="1616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H33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H26" sqref="H26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  <col min="6" max="6" width="45.1640625" bestFit="1" customWidth="1"/>
  </cols>
  <sheetData>
    <row r="1" spans="1:8" x14ac:dyDescent="0.2">
      <c r="A1" s="33" t="s">
        <v>12</v>
      </c>
      <c r="B1" s="34"/>
      <c r="C1" s="34"/>
      <c r="D1" s="34"/>
      <c r="E1" s="35"/>
    </row>
    <row r="2" spans="1:8" x14ac:dyDescent="0.2">
      <c r="A2" s="36" t="s">
        <v>2</v>
      </c>
      <c r="B2" s="37"/>
      <c r="C2" s="37"/>
      <c r="D2" s="37"/>
      <c r="E2" s="38"/>
    </row>
    <row r="3" spans="1:8" ht="16" thickBot="1" x14ac:dyDescent="0.25">
      <c r="A3" s="39" t="s">
        <v>1</v>
      </c>
      <c r="B3" s="40"/>
      <c r="C3" s="40"/>
      <c r="D3" s="40"/>
      <c r="E3" s="41"/>
    </row>
    <row r="4" spans="1:8" x14ac:dyDescent="0.2">
      <c r="A4" s="42" t="s">
        <v>0</v>
      </c>
      <c r="B4" s="43"/>
      <c r="C4" s="12" t="s">
        <v>20</v>
      </c>
      <c r="D4" s="23" t="s">
        <v>8</v>
      </c>
      <c r="E4" s="24">
        <v>84</v>
      </c>
    </row>
    <row r="5" spans="1:8" x14ac:dyDescent="0.2">
      <c r="A5" s="31" t="s">
        <v>13</v>
      </c>
      <c r="B5" s="32"/>
      <c r="C5" s="3" t="s">
        <v>25</v>
      </c>
      <c r="D5" s="9" t="s">
        <v>10</v>
      </c>
      <c r="E5" s="25" t="s">
        <v>11</v>
      </c>
    </row>
    <row r="6" spans="1:8" x14ac:dyDescent="0.2">
      <c r="A6" s="31" t="s">
        <v>3</v>
      </c>
      <c r="B6" s="32"/>
      <c r="C6" t="s">
        <v>21</v>
      </c>
      <c r="E6" s="2"/>
    </row>
    <row r="7" spans="1:8" x14ac:dyDescent="0.2">
      <c r="A7" s="31" t="s">
        <v>19</v>
      </c>
      <c r="B7" s="32"/>
      <c r="C7" t="s">
        <v>26</v>
      </c>
      <c r="E7" s="2"/>
    </row>
    <row r="8" spans="1:8" x14ac:dyDescent="0.2">
      <c r="A8" s="31"/>
      <c r="B8" s="32"/>
      <c r="E8" s="2"/>
    </row>
    <row r="9" spans="1:8" ht="16" thickBot="1" x14ac:dyDescent="0.25">
      <c r="A9" s="4"/>
      <c r="B9" s="5"/>
      <c r="C9" s="5"/>
      <c r="D9" s="5"/>
      <c r="E9" s="6"/>
    </row>
    <row r="10" spans="1:8" s="9" customFormat="1" ht="16" thickBot="1" x14ac:dyDescent="0.2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8" x14ac:dyDescent="0.2">
      <c r="A11" s="16">
        <v>1</v>
      </c>
      <c r="B11" s="18" t="s">
        <v>29</v>
      </c>
      <c r="C11" s="8" t="s">
        <v>27</v>
      </c>
      <c r="D11" s="8" t="s">
        <v>22</v>
      </c>
      <c r="E11" s="19">
        <v>960</v>
      </c>
      <c r="F11" t="s">
        <v>47</v>
      </c>
      <c r="G11">
        <f>38+38</f>
        <v>76</v>
      </c>
      <c r="H11">
        <f>G11*10</f>
        <v>760</v>
      </c>
    </row>
    <row r="12" spans="1:8" x14ac:dyDescent="0.2">
      <c r="A12" s="16"/>
      <c r="B12" s="8"/>
      <c r="C12" s="8" t="s">
        <v>28</v>
      </c>
      <c r="D12" s="8"/>
      <c r="E12" s="19"/>
    </row>
    <row r="13" spans="1:8" x14ac:dyDescent="0.2">
      <c r="A13" s="16">
        <v>2</v>
      </c>
      <c r="B13" s="18" t="s">
        <v>30</v>
      </c>
      <c r="C13" s="8" t="s">
        <v>23</v>
      </c>
      <c r="D13" s="8"/>
      <c r="E13" s="19"/>
    </row>
    <row r="14" spans="1:8" x14ac:dyDescent="0.2">
      <c r="A14" s="16"/>
      <c r="B14" s="8"/>
      <c r="C14" s="8" t="s">
        <v>31</v>
      </c>
      <c r="D14" s="8" t="s">
        <v>22</v>
      </c>
      <c r="E14" s="19">
        <v>960</v>
      </c>
      <c r="F14" t="s">
        <v>48</v>
      </c>
      <c r="G14">
        <f>38+38</f>
        <v>76</v>
      </c>
      <c r="H14">
        <f>G14*10</f>
        <v>760</v>
      </c>
    </row>
    <row r="15" spans="1:8" x14ac:dyDescent="0.2">
      <c r="A15" s="16">
        <v>3</v>
      </c>
      <c r="B15" s="18" t="s">
        <v>32</v>
      </c>
      <c r="C15" s="8" t="s">
        <v>34</v>
      </c>
      <c r="D15" s="8"/>
      <c r="E15" s="19"/>
    </row>
    <row r="16" spans="1:8" x14ac:dyDescent="0.2">
      <c r="A16" s="16"/>
      <c r="B16" s="8"/>
      <c r="C16" s="8" t="s">
        <v>35</v>
      </c>
      <c r="D16" s="8" t="s">
        <v>22</v>
      </c>
      <c r="E16" s="19">
        <v>960</v>
      </c>
      <c r="F16" t="s">
        <v>49</v>
      </c>
      <c r="G16">
        <f>48+48</f>
        <v>96</v>
      </c>
      <c r="H16">
        <f>G16*10</f>
        <v>960</v>
      </c>
    </row>
    <row r="17" spans="1:8" ht="22" customHeight="1" x14ac:dyDescent="0.2">
      <c r="A17" s="16">
        <v>4</v>
      </c>
      <c r="B17" s="18" t="s">
        <v>33</v>
      </c>
      <c r="C17" s="8" t="s">
        <v>24</v>
      </c>
      <c r="D17" s="8"/>
    </row>
    <row r="18" spans="1:8" x14ac:dyDescent="0.2">
      <c r="A18" s="16"/>
      <c r="B18" s="8"/>
      <c r="C18" s="8" t="s">
        <v>36</v>
      </c>
      <c r="D18" s="8" t="s">
        <v>37</v>
      </c>
      <c r="E18" s="19">
        <v>1020</v>
      </c>
      <c r="F18" t="s">
        <v>50</v>
      </c>
      <c r="G18">
        <f>43*2</f>
        <v>86</v>
      </c>
      <c r="H18">
        <f>G18*10</f>
        <v>860</v>
      </c>
    </row>
    <row r="19" spans="1:8" x14ac:dyDescent="0.2">
      <c r="A19" s="16">
        <v>5</v>
      </c>
      <c r="B19" s="26" t="s">
        <v>38</v>
      </c>
      <c r="C19" s="11" t="s">
        <v>39</v>
      </c>
      <c r="D19" s="11" t="s">
        <v>22</v>
      </c>
      <c r="E19" s="20">
        <v>960</v>
      </c>
      <c r="F19" t="s">
        <v>51</v>
      </c>
      <c r="G19">
        <f>36*2</f>
        <v>72</v>
      </c>
      <c r="H19">
        <f>G19*10</f>
        <v>720</v>
      </c>
    </row>
    <row r="20" spans="1:8" x14ac:dyDescent="0.2">
      <c r="A20" s="16"/>
      <c r="B20" s="18"/>
      <c r="C20" s="8"/>
      <c r="D20" s="8"/>
      <c r="E20" s="19"/>
    </row>
    <row r="21" spans="1:8" x14ac:dyDescent="0.2">
      <c r="A21" s="17">
        <v>6</v>
      </c>
      <c r="B21" s="26" t="s">
        <v>40</v>
      </c>
      <c r="C21" s="8" t="s">
        <v>41</v>
      </c>
      <c r="D21" s="11" t="s">
        <v>37</v>
      </c>
      <c r="E21" s="19">
        <v>960</v>
      </c>
      <c r="F21" t="s">
        <v>52</v>
      </c>
      <c r="G21">
        <f>42*2</f>
        <v>84</v>
      </c>
      <c r="H21">
        <f>G21*10</f>
        <v>840</v>
      </c>
    </row>
    <row r="22" spans="1:8" x14ac:dyDescent="0.2">
      <c r="A22" s="17"/>
      <c r="B22" s="26"/>
      <c r="C22" s="11"/>
      <c r="D22" s="11"/>
      <c r="E22" s="20"/>
    </row>
    <row r="23" spans="1:8" x14ac:dyDescent="0.2">
      <c r="A23" s="16">
        <v>7</v>
      </c>
      <c r="B23" s="26" t="s">
        <v>43</v>
      </c>
      <c r="C23" s="11" t="s">
        <v>45</v>
      </c>
      <c r="D23" s="11" t="s">
        <v>22</v>
      </c>
      <c r="E23" s="20">
        <v>960</v>
      </c>
      <c r="F23" t="s">
        <v>53</v>
      </c>
      <c r="G23">
        <f>39*2</f>
        <v>78</v>
      </c>
      <c r="H23">
        <f>G23*10</f>
        <v>780</v>
      </c>
    </row>
    <row r="24" spans="1:8" x14ac:dyDescent="0.2">
      <c r="A24" s="16"/>
      <c r="B24" s="18"/>
      <c r="C24" s="8"/>
      <c r="D24" s="8"/>
      <c r="E24" s="19"/>
    </row>
    <row r="25" spans="1:8" ht="16" thickBot="1" x14ac:dyDescent="0.25">
      <c r="A25" s="17">
        <v>8</v>
      </c>
      <c r="B25" s="26" t="s">
        <v>44</v>
      </c>
      <c r="C25" s="8" t="s">
        <v>46</v>
      </c>
      <c r="D25" s="11" t="s">
        <v>37</v>
      </c>
      <c r="E25" s="19">
        <v>960</v>
      </c>
      <c r="F25" t="s">
        <v>54</v>
      </c>
      <c r="G25">
        <f>42*2</f>
        <v>84</v>
      </c>
      <c r="H25">
        <f>G25*10</f>
        <v>840</v>
      </c>
    </row>
    <row r="26" spans="1:8" ht="16" thickBot="1" x14ac:dyDescent="0.25">
      <c r="A26" s="29"/>
      <c r="B26" s="12"/>
      <c r="D26" s="23"/>
      <c r="E26" s="27"/>
      <c r="H26">
        <f>SUM(H11:H25)</f>
        <v>6520</v>
      </c>
    </row>
    <row r="27" spans="1:8" ht="16" thickBot="1" x14ac:dyDescent="0.25">
      <c r="A27" s="30"/>
      <c r="B27" s="8"/>
      <c r="C27" s="21" t="s">
        <v>42</v>
      </c>
      <c r="D27" s="8"/>
      <c r="E27" s="28">
        <f>SUM(E11:E25)</f>
        <v>7740</v>
      </c>
    </row>
    <row r="28" spans="1:8" x14ac:dyDescent="0.2">
      <c r="A28" s="1"/>
      <c r="E28" s="2"/>
    </row>
    <row r="29" spans="1:8" x14ac:dyDescent="0.2">
      <c r="A29" s="10"/>
      <c r="E29" s="2"/>
    </row>
    <row r="30" spans="1:8" x14ac:dyDescent="0.2">
      <c r="A30" s="10" t="s">
        <v>14</v>
      </c>
      <c r="D30" t="s">
        <v>18</v>
      </c>
      <c r="E30" s="2"/>
    </row>
    <row r="31" spans="1:8" x14ac:dyDescent="0.2">
      <c r="A31" s="10" t="s">
        <v>15</v>
      </c>
      <c r="B31" s="22"/>
      <c r="D31" t="s">
        <v>17</v>
      </c>
      <c r="E31" s="2"/>
    </row>
    <row r="32" spans="1:8" x14ac:dyDescent="0.2">
      <c r="A32" s="10" t="s">
        <v>16</v>
      </c>
      <c r="B32" t="s">
        <v>11</v>
      </c>
      <c r="E32" s="2"/>
    </row>
    <row r="33" spans="1:5" ht="16" thickBot="1" x14ac:dyDescent="0.25">
      <c r="A33" s="7"/>
      <c r="B33" s="5"/>
      <c r="C33" s="5"/>
      <c r="D33" s="5"/>
      <c r="E33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2025-11-30T10:58:36Z</dcterms:modified>
</cp:coreProperties>
</file>