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2104FB25-3578-3B4F-AF4A-15B7B0D8E521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G21" i="1"/>
  <c r="H19" i="1"/>
  <c r="G19" i="1"/>
  <c r="H18" i="1"/>
  <c r="G18" i="1"/>
  <c r="G16" i="1"/>
  <c r="H16" i="1" s="1"/>
  <c r="H13" i="1"/>
  <c r="G13" i="1"/>
  <c r="H11" i="1"/>
  <c r="G11" i="1"/>
  <c r="E22" i="1"/>
</calcChain>
</file>

<file path=xl/sharedStrings.xml><?xml version="1.0" encoding="utf-8"?>
<sst xmlns="http://schemas.openxmlformats.org/spreadsheetml/2006/main" count="52" uniqueCount="44">
  <si>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</si>
  <si>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</si>
  <si>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</si>
  <si>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</si>
  <si>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</si>
  <si>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</si>
  <si>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</si>
  <si>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</si>
  <si>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</si>
  <si>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</si>
  <si>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</si>
  <si>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</si>
  <si>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</si>
  <si>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</si>
  <si>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</si>
  <si>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</si>
  <si>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</si>
  <si>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</si>
  <si>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</si>
  <si>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</si>
  <si>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</si>
  <si>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</si>
  <si>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car</t>
  </si>
  <si>
    <t>LOFT/LOLA CASA/COLINS/BS</t>
  </si>
  <si>
    <t>5.11.2025</t>
  </si>
  <si>
    <t>6.11.2025</t>
  </si>
  <si>
    <t>7.11.2025</t>
  </si>
  <si>
    <t>10.11.2025</t>
  </si>
  <si>
    <t>11.11.2025</t>
  </si>
  <si>
    <t>13.11.2025</t>
  </si>
  <si>
    <t xml:space="preserve">FROM GPL to christ international to others </t>
  </si>
  <si>
    <t xml:space="preserve">total rupees </t>
  </si>
  <si>
    <t>5.11.2025 to 13.11.2025</t>
  </si>
  <si>
    <t xml:space="preserve"> </t>
  </si>
  <si>
    <t>inder puri to christ international to other factory of  sahirexport  growel 3 m exim christ international</t>
  </si>
  <si>
    <t>inder puri to christ international to other factory of  sahirexport  growel 3 m exim christ international 65 + 65</t>
  </si>
  <si>
    <t>Khandsha to faridabad pahari road  christ noida  sahir export  3m exim , growel 108 + 65</t>
  </si>
  <si>
    <t>Inder puri to Raveena greater noida to sahir exports noida christ international , 3M Exim ,Growel  83.5 + 65</t>
  </si>
  <si>
    <t>Going to Christ International &amp; Fabricators units of Christ International</t>
  </si>
  <si>
    <t>Going to Growel Impex to Christ International to 3  M exim</t>
  </si>
  <si>
    <t>Going to Christ International to 3 M exim to Growel Impex</t>
  </si>
  <si>
    <t>Going to Raveena to christ international to Sahir to 3 M exim</t>
  </si>
  <si>
    <t>Going to Noida factories Christ International to 3 M exim</t>
  </si>
  <si>
    <t>GPL to Noida factories from GPL to christ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</si>
</sst>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5" fontId="0" fillId="0" borderId="15" xfId="1" applyNumberFormat="1" applyFont="1" applyBorder="1"/>
    <xf numFmtId="165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5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22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22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12</xdr:row>
      <xdr:rowOff>92404</xdr:rowOff>
    </xdr:from>
    <xdr:to>
      <xdr:col>17</xdr:col>
      <xdr:colOff>539749</xdr:colOff>
      <xdr:row>20</xdr:row>
      <xdr:rowOff>336550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CB90EE-8E12-A4C5-5B76-98D355E6D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3057854"/>
          <a:ext cx="2920999" cy="2930196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38</xdr:row>
      <xdr:rowOff>50800</xdr:rowOff>
    </xdr:from>
    <xdr:to>
      <xdr:col>23</xdr:col>
      <xdr:colOff>539749</xdr:colOff>
      <xdr:row>48</xdr:row>
      <xdr:rowOff>18392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28F44F1-5836-43DC-A4E8-0460FB76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9055100"/>
          <a:ext cx="2920999" cy="180909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12</xdr:row>
      <xdr:rowOff>0</xdr:rowOff>
    </xdr:from>
    <xdr:to>
      <xdr:col>23</xdr:col>
      <xdr:colOff>482599</xdr:colOff>
      <xdr:row>20</xdr:row>
      <xdr:rowOff>123496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E3116B-3C07-453A-B16B-EDECA654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0" y="2965450"/>
          <a:ext cx="2920999" cy="282224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17</xdr:col>
      <xdr:colOff>482599</xdr:colOff>
      <xdr:row>35</xdr:row>
      <xdr:rowOff>50800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B198134-4F08-41B5-8D7D-53124C825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6388100"/>
          <a:ext cx="2920999" cy="1898650"/>
        </a:xfrm>
        <a:prstGeom prst="rect">
          <a:avLst/>
        </a:prstGeom>
      </xdr:spPr>
    </xdr:pic>
    <xdr:clientData/>
  </xdr:twoCellAnchor>
  <xdr:twoCellAnchor editAs="oneCell">
    <xdr:from>
      <xdr:col>13</xdr:col>
      <xdr:colOff>66617</xdr:colOff>
      <xdr:row>38</xdr:row>
      <xdr:rowOff>86642</xdr:rowOff>
    </xdr:from>
    <xdr:to>
      <xdr:col>17</xdr:col>
      <xdr:colOff>546100</xdr:colOff>
      <xdr:row>47</xdr:row>
      <xdr:rowOff>165100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F167327-62E2-40CC-F58F-EA50AD03F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17" y="9090942"/>
          <a:ext cx="2917883" cy="1735808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95250</xdr:colOff>
      <xdr:row>25</xdr:row>
      <xdr:rowOff>104786</xdr:rowOff>
    </xdr:from>
    <xdr:to>
      <xdr:col>23</xdr:col>
      <xdr:colOff>584200</xdr:colOff>
      <xdr:row>34</xdr:row>
      <xdr:rowOff>85715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9687ECD-D8DB-1D9C-221D-985FC90E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7550" y="6708786"/>
          <a:ext cx="2927350" cy="1644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X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28" sqref="A1:XFD104857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  <col min="6" max="6" width="55.83203125" bestFit="1" customWidth="1"/>
    <col min="7" max="7" width="9.1640625" bestFit="1" customWidth="1"/>
  </cols>
  <sheetData>
    <row r="1" spans="1:24" x14ac:dyDescent="0.2">
      <c r="A1" s="64" t="s">
        <v>12</v>
      </c>
      <c r="B1" s="65"/>
      <c r="C1" s="65"/>
      <c r="D1" s="65"/>
      <c r="E1" s="66"/>
    </row>
    <row r="2" spans="1:24" x14ac:dyDescent="0.2">
      <c r="A2" s="67" t="s">
        <v>2</v>
      </c>
      <c r="B2" s="51"/>
      <c r="C2" s="51"/>
      <c r="D2" s="51"/>
      <c r="E2" s="68"/>
    </row>
    <row r="3" spans="1:24" ht="16" thickBot="1" x14ac:dyDescent="0.25">
      <c r="A3" s="69" t="s">
        <v>1</v>
      </c>
      <c r="B3" s="70"/>
      <c r="C3" s="70"/>
      <c r="D3" s="70"/>
      <c r="E3" s="71"/>
    </row>
    <row r="4" spans="1:24" x14ac:dyDescent="0.2">
      <c r="A4" s="72" t="s">
        <v>0</v>
      </c>
      <c r="B4" s="73"/>
      <c r="C4" s="12" t="s">
        <v>20</v>
      </c>
      <c r="D4" s="27" t="s">
        <v>8</v>
      </c>
      <c r="E4" s="28">
        <v>84</v>
      </c>
    </row>
    <row r="5" spans="1:24" x14ac:dyDescent="0.2">
      <c r="A5" s="62" t="s">
        <v>13</v>
      </c>
      <c r="B5" s="63"/>
      <c r="C5" s="3" t="s">
        <v>32</v>
      </c>
      <c r="D5" s="9" t="s">
        <v>10</v>
      </c>
      <c r="E5" s="29" t="s">
        <v>11</v>
      </c>
    </row>
    <row r="6" spans="1:24" x14ac:dyDescent="0.2">
      <c r="A6" s="62" t="s">
        <v>3</v>
      </c>
      <c r="B6" s="63"/>
      <c r="C6" t="s">
        <v>21</v>
      </c>
      <c r="E6" s="2"/>
    </row>
    <row r="7" spans="1:24" x14ac:dyDescent="0.2">
      <c r="A7" s="62" t="s">
        <v>19</v>
      </c>
      <c r="B7" s="63"/>
      <c r="C7" t="s">
        <v>23</v>
      </c>
      <c r="E7" s="2"/>
    </row>
    <row r="8" spans="1:24" x14ac:dyDescent="0.2">
      <c r="A8" s="62"/>
      <c r="B8" s="63"/>
      <c r="E8" s="2"/>
    </row>
    <row r="9" spans="1:24" ht="16" thickBot="1" x14ac:dyDescent="0.25">
      <c r="A9" s="4"/>
      <c r="B9" s="5"/>
      <c r="C9" s="5"/>
      <c r="D9" s="5"/>
      <c r="E9" s="6"/>
    </row>
    <row r="10" spans="1:24" s="9" customFormat="1" ht="16" thickBot="1" x14ac:dyDescent="0.2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24" ht="32" x14ac:dyDescent="0.2">
      <c r="A11" s="16">
        <v>1</v>
      </c>
      <c r="B11" s="18" t="s">
        <v>24</v>
      </c>
      <c r="C11" s="46" t="s">
        <v>34</v>
      </c>
      <c r="D11" s="8" t="s">
        <v>22</v>
      </c>
      <c r="E11" s="19">
        <v>1300</v>
      </c>
      <c r="F11" t="s">
        <v>38</v>
      </c>
      <c r="G11">
        <f>32 +15+32</f>
        <v>79</v>
      </c>
      <c r="H11">
        <f>G11*10</f>
        <v>790</v>
      </c>
      <c r="N11" s="56">
        <v>45966</v>
      </c>
      <c r="O11" s="57"/>
      <c r="P11" s="57"/>
      <c r="Q11" s="57"/>
      <c r="R11" s="58"/>
      <c r="T11" s="40">
        <v>45967</v>
      </c>
      <c r="U11" s="41"/>
      <c r="V11" s="41"/>
      <c r="W11" s="41"/>
      <c r="X11" s="42"/>
    </row>
    <row r="12" spans="1:24" x14ac:dyDescent="0.2">
      <c r="A12" s="16"/>
      <c r="B12" s="8"/>
      <c r="C12" s="8"/>
      <c r="D12" s="8"/>
      <c r="E12" s="19"/>
      <c r="N12" s="59"/>
      <c r="O12" s="60"/>
      <c r="P12" s="60"/>
      <c r="Q12" s="60"/>
      <c r="R12" s="61"/>
      <c r="T12" s="43"/>
      <c r="U12" s="44"/>
      <c r="V12" s="44"/>
      <c r="W12" s="44"/>
      <c r="X12" s="45"/>
    </row>
    <row r="13" spans="1:24" ht="32" x14ac:dyDescent="0.2">
      <c r="A13" s="16">
        <v>2</v>
      </c>
      <c r="B13" s="18" t="s">
        <v>25</v>
      </c>
      <c r="C13" s="46" t="s">
        <v>35</v>
      </c>
      <c r="D13" s="8"/>
      <c r="E13" s="19"/>
      <c r="F13" t="s">
        <v>39</v>
      </c>
      <c r="G13">
        <f>42*2</f>
        <v>84</v>
      </c>
      <c r="H13">
        <f>G13*10</f>
        <v>840</v>
      </c>
      <c r="N13" s="47" t="s">
        <v>33</v>
      </c>
      <c r="O13" s="48"/>
      <c r="P13" s="48"/>
      <c r="Q13" s="48"/>
      <c r="R13" s="49"/>
      <c r="T13" s="33"/>
      <c r="U13" s="34"/>
      <c r="V13" s="34"/>
      <c r="W13" s="34"/>
      <c r="X13" s="35"/>
    </row>
    <row r="14" spans="1:24" x14ac:dyDescent="0.2">
      <c r="A14" s="16"/>
      <c r="B14" s="8"/>
      <c r="C14" s="8"/>
      <c r="D14" s="8" t="s">
        <v>22</v>
      </c>
      <c r="E14" s="19">
        <v>1300</v>
      </c>
      <c r="N14" s="50"/>
      <c r="O14" s="51"/>
      <c r="P14" s="51"/>
      <c r="Q14" s="51"/>
      <c r="R14" s="52"/>
      <c r="T14" s="36"/>
      <c r="U14" s="31"/>
      <c r="V14" s="31"/>
      <c r="W14" s="31"/>
      <c r="X14" s="37"/>
    </row>
    <row r="15" spans="1:24" ht="32" x14ac:dyDescent="0.2">
      <c r="A15" s="16">
        <v>3</v>
      </c>
      <c r="B15" s="18" t="s">
        <v>26</v>
      </c>
      <c r="C15" s="46" t="s">
        <v>35</v>
      </c>
      <c r="D15" s="8"/>
      <c r="E15" s="19"/>
      <c r="N15" s="50"/>
      <c r="O15" s="51"/>
      <c r="P15" s="51"/>
      <c r="Q15" s="51"/>
      <c r="R15" s="52"/>
      <c r="T15" s="36"/>
      <c r="U15" s="31"/>
      <c r="V15" s="31"/>
      <c r="W15" s="31"/>
      <c r="X15" s="37"/>
    </row>
    <row r="16" spans="1:24" x14ac:dyDescent="0.2">
      <c r="A16" s="16"/>
      <c r="B16" s="8"/>
      <c r="C16" s="8"/>
      <c r="D16" s="8" t="s">
        <v>22</v>
      </c>
      <c r="E16" s="19">
        <v>1300</v>
      </c>
      <c r="F16" t="s">
        <v>40</v>
      </c>
      <c r="G16">
        <f>42*2</f>
        <v>84</v>
      </c>
      <c r="H16">
        <f>G16*10</f>
        <v>840</v>
      </c>
      <c r="N16" s="50"/>
      <c r="O16" s="51"/>
      <c r="P16" s="51"/>
      <c r="Q16" s="51"/>
      <c r="R16" s="52"/>
      <c r="T16" s="36"/>
      <c r="U16" s="31"/>
      <c r="V16" s="31"/>
      <c r="W16" s="31"/>
      <c r="X16" s="37"/>
    </row>
    <row r="17" spans="1:24" ht="39" customHeight="1" x14ac:dyDescent="0.2">
      <c r="A17" s="16">
        <v>4</v>
      </c>
      <c r="B17" s="18" t="s">
        <v>27</v>
      </c>
      <c r="C17" s="46" t="s">
        <v>37</v>
      </c>
      <c r="D17" s="8"/>
      <c r="N17" s="50"/>
      <c r="O17" s="51"/>
      <c r="P17" s="51"/>
      <c r="Q17" s="51"/>
      <c r="R17" s="52"/>
      <c r="T17" s="36"/>
      <c r="U17" s="31"/>
      <c r="V17" s="31"/>
      <c r="W17" s="31"/>
      <c r="X17" s="37"/>
    </row>
    <row r="18" spans="1:24" x14ac:dyDescent="0.2">
      <c r="A18" s="16"/>
      <c r="B18" s="8"/>
      <c r="C18" s="8"/>
      <c r="D18" s="8" t="s">
        <v>22</v>
      </c>
      <c r="E18" s="19">
        <v>1485</v>
      </c>
      <c r="F18" t="s">
        <v>41</v>
      </c>
      <c r="G18">
        <f>76*2</f>
        <v>152</v>
      </c>
      <c r="H18">
        <f>G18*10</f>
        <v>1520</v>
      </c>
      <c r="N18" s="50"/>
      <c r="O18" s="51"/>
      <c r="P18" s="51"/>
      <c r="Q18" s="51"/>
      <c r="R18" s="52"/>
      <c r="T18" s="36"/>
      <c r="U18" s="31"/>
      <c r="V18" s="31"/>
      <c r="W18" s="31"/>
      <c r="X18" s="37"/>
    </row>
    <row r="19" spans="1:24" x14ac:dyDescent="0.2">
      <c r="A19" s="16">
        <v>5</v>
      </c>
      <c r="B19" s="30" t="s">
        <v>28</v>
      </c>
      <c r="C19" s="11" t="s">
        <v>30</v>
      </c>
      <c r="D19" s="11" t="s">
        <v>22</v>
      </c>
      <c r="E19" s="20">
        <v>1730</v>
      </c>
      <c r="F19" t="s">
        <v>43</v>
      </c>
      <c r="G19">
        <f>108+33</f>
        <v>141</v>
      </c>
      <c r="H19">
        <f>G19*10</f>
        <v>1410</v>
      </c>
      <c r="N19" s="50"/>
      <c r="O19" s="51"/>
      <c r="P19" s="51"/>
      <c r="Q19" s="51"/>
      <c r="R19" s="52"/>
      <c r="T19" s="36"/>
      <c r="U19" s="31"/>
      <c r="V19" s="31"/>
      <c r="W19" s="31"/>
      <c r="X19" s="37"/>
    </row>
    <row r="20" spans="1:24" ht="32" x14ac:dyDescent="0.2">
      <c r="A20" s="16"/>
      <c r="B20" s="18"/>
      <c r="C20" s="46" t="s">
        <v>36</v>
      </c>
      <c r="D20" s="8"/>
      <c r="E20" s="19"/>
      <c r="N20" s="50"/>
      <c r="O20" s="51"/>
      <c r="P20" s="51"/>
      <c r="Q20" s="51"/>
      <c r="R20" s="52"/>
      <c r="T20" s="36"/>
      <c r="U20" s="31"/>
      <c r="V20" s="31"/>
      <c r="W20" s="31"/>
      <c r="X20" s="37"/>
    </row>
    <row r="21" spans="1:24" ht="33" thickBot="1" x14ac:dyDescent="0.25">
      <c r="A21" s="17">
        <v>6</v>
      </c>
      <c r="B21" s="30" t="s">
        <v>29</v>
      </c>
      <c r="C21" s="46" t="s">
        <v>35</v>
      </c>
      <c r="D21" s="11" t="s">
        <v>22</v>
      </c>
      <c r="E21" s="19">
        <v>1300</v>
      </c>
      <c r="F21" t="s">
        <v>42</v>
      </c>
      <c r="G21">
        <f>38+38</f>
        <v>76</v>
      </c>
      <c r="H21">
        <f>G21*10</f>
        <v>760</v>
      </c>
      <c r="N21" s="50"/>
      <c r="O21" s="51"/>
      <c r="P21" s="51"/>
      <c r="Q21" s="51"/>
      <c r="R21" s="52"/>
      <c r="T21" s="36"/>
      <c r="U21" s="31"/>
      <c r="V21" s="31"/>
      <c r="W21" s="31"/>
      <c r="X21" s="37"/>
    </row>
    <row r="22" spans="1:24" ht="16" thickBot="1" x14ac:dyDescent="0.25">
      <c r="A22" s="21"/>
      <c r="B22" s="22"/>
      <c r="C22" s="23" t="s">
        <v>31</v>
      </c>
      <c r="D22" s="24"/>
      <c r="E22" s="25">
        <f>SUM(E11:E21)</f>
        <v>8415</v>
      </c>
      <c r="H22" s="9">
        <f>SUM(H11:H21)</f>
        <v>6160</v>
      </c>
      <c r="N22" s="53"/>
      <c r="O22" s="54"/>
      <c r="P22" s="54"/>
      <c r="Q22" s="54"/>
      <c r="R22" s="55"/>
      <c r="T22" s="38"/>
      <c r="U22" s="32"/>
      <c r="V22" s="32"/>
      <c r="W22" s="32"/>
      <c r="X22" s="39"/>
    </row>
    <row r="23" spans="1:24" x14ac:dyDescent="0.2">
      <c r="A23" s="1"/>
      <c r="E23" s="2"/>
    </row>
    <row r="24" spans="1:24" x14ac:dyDescent="0.2">
      <c r="A24" s="1"/>
      <c r="E24" s="2"/>
      <c r="N24" s="56">
        <v>45968</v>
      </c>
      <c r="O24" s="57"/>
      <c r="P24" s="57"/>
      <c r="Q24" s="57"/>
      <c r="R24" s="58"/>
      <c r="T24" s="40">
        <v>45971</v>
      </c>
      <c r="U24" s="41"/>
      <c r="V24" s="41"/>
      <c r="W24" s="41"/>
      <c r="X24" s="42"/>
    </row>
    <row r="25" spans="1:24" x14ac:dyDescent="0.2">
      <c r="A25" s="10"/>
      <c r="E25" s="2"/>
      <c r="N25" s="59"/>
      <c r="O25" s="60"/>
      <c r="P25" s="60"/>
      <c r="Q25" s="60"/>
      <c r="R25" s="61"/>
      <c r="T25" s="43"/>
      <c r="U25" s="44"/>
      <c r="V25" s="44"/>
      <c r="W25" s="44"/>
      <c r="X25" s="45"/>
    </row>
    <row r="26" spans="1:24" x14ac:dyDescent="0.2">
      <c r="A26" s="10" t="s">
        <v>14</v>
      </c>
      <c r="D26" t="s">
        <v>18</v>
      </c>
      <c r="E26" s="2"/>
      <c r="N26" s="47"/>
      <c r="O26" s="48"/>
      <c r="P26" s="48"/>
      <c r="Q26" s="48"/>
      <c r="R26" s="49"/>
      <c r="T26" s="33"/>
      <c r="U26" s="34"/>
      <c r="V26" s="34"/>
      <c r="W26" s="34"/>
      <c r="X26" s="35"/>
    </row>
    <row r="27" spans="1:24" x14ac:dyDescent="0.2">
      <c r="A27" s="10" t="s">
        <v>15</v>
      </c>
      <c r="B27" s="26"/>
      <c r="D27" t="s">
        <v>17</v>
      </c>
      <c r="E27" s="2"/>
      <c r="N27" s="50"/>
      <c r="O27" s="51"/>
      <c r="P27" s="51"/>
      <c r="Q27" s="51"/>
      <c r="R27" s="52"/>
      <c r="T27" s="36"/>
      <c r="U27" s="31"/>
      <c r="V27" s="31"/>
      <c r="W27" s="31"/>
      <c r="X27" s="37"/>
    </row>
    <row r="28" spans="1:24" x14ac:dyDescent="0.2">
      <c r="A28" s="10" t="s">
        <v>16</v>
      </c>
      <c r="B28" t="s">
        <v>11</v>
      </c>
      <c r="E28" s="2"/>
      <c r="N28" s="50"/>
      <c r="O28" s="51"/>
      <c r="P28" s="51"/>
      <c r="Q28" s="51"/>
      <c r="R28" s="52"/>
      <c r="T28" s="36"/>
      <c r="U28" s="31"/>
      <c r="V28" s="31"/>
      <c r="W28" s="31"/>
      <c r="X28" s="37"/>
    </row>
    <row r="29" spans="1:24" ht="16" thickBot="1" x14ac:dyDescent="0.25">
      <c r="A29" s="7"/>
      <c r="B29" s="5"/>
      <c r="C29" s="5"/>
      <c r="D29" s="5"/>
      <c r="E29" s="6"/>
      <c r="N29" s="50"/>
      <c r="O29" s="51"/>
      <c r="P29" s="51"/>
      <c r="Q29" s="51"/>
      <c r="R29" s="52"/>
      <c r="T29" s="36"/>
      <c r="U29" s="31"/>
      <c r="V29" s="31"/>
      <c r="W29" s="31"/>
      <c r="X29" s="37"/>
    </row>
    <row r="30" spans="1:24" x14ac:dyDescent="0.2">
      <c r="N30" s="50"/>
      <c r="O30" s="51"/>
      <c r="P30" s="51"/>
      <c r="Q30" s="51"/>
      <c r="R30" s="52"/>
      <c r="T30" s="36"/>
      <c r="U30" s="31"/>
      <c r="V30" s="31"/>
      <c r="W30" s="31"/>
      <c r="X30" s="37"/>
    </row>
    <row r="31" spans="1:24" x14ac:dyDescent="0.2">
      <c r="N31" s="50"/>
      <c r="O31" s="51"/>
      <c r="P31" s="51"/>
      <c r="Q31" s="51"/>
      <c r="R31" s="52"/>
      <c r="T31" s="36"/>
      <c r="U31" s="31"/>
      <c r="V31" s="31"/>
      <c r="W31" s="31"/>
      <c r="X31" s="37"/>
    </row>
    <row r="32" spans="1:24" x14ac:dyDescent="0.2">
      <c r="N32" s="50"/>
      <c r="O32" s="51"/>
      <c r="P32" s="51"/>
      <c r="Q32" s="51"/>
      <c r="R32" s="52"/>
      <c r="T32" s="36"/>
      <c r="U32" s="31"/>
      <c r="V32" s="31"/>
      <c r="W32" s="31"/>
      <c r="X32" s="37"/>
    </row>
    <row r="33" spans="14:24" x14ac:dyDescent="0.2">
      <c r="N33" s="50"/>
      <c r="O33" s="51"/>
      <c r="P33" s="51"/>
      <c r="Q33" s="51"/>
      <c r="R33" s="52"/>
      <c r="T33" s="36"/>
      <c r="U33" s="31"/>
      <c r="V33" s="31"/>
      <c r="W33" s="31"/>
      <c r="X33" s="37"/>
    </row>
    <row r="34" spans="14:24" x14ac:dyDescent="0.2">
      <c r="N34" s="50"/>
      <c r="O34" s="51"/>
      <c r="P34" s="51"/>
      <c r="Q34" s="51"/>
      <c r="R34" s="52"/>
      <c r="T34" s="36"/>
      <c r="U34" s="31"/>
      <c r="V34" s="31"/>
      <c r="W34" s="31"/>
      <c r="X34" s="37"/>
    </row>
    <row r="35" spans="14:24" x14ac:dyDescent="0.2">
      <c r="N35" s="53"/>
      <c r="O35" s="54"/>
      <c r="P35" s="54"/>
      <c r="Q35" s="54"/>
      <c r="R35" s="55"/>
      <c r="T35" s="38"/>
      <c r="U35" s="32"/>
      <c r="V35" s="32"/>
      <c r="W35" s="32"/>
      <c r="X35" s="39"/>
    </row>
    <row r="37" spans="14:24" x14ac:dyDescent="0.2">
      <c r="N37" s="56">
        <v>45972</v>
      </c>
      <c r="O37" s="57"/>
      <c r="P37" s="57"/>
      <c r="Q37" s="57"/>
      <c r="R37" s="58"/>
      <c r="T37" s="40">
        <v>45974</v>
      </c>
      <c r="U37" s="41"/>
      <c r="V37" s="41"/>
      <c r="W37" s="41"/>
      <c r="X37" s="42"/>
    </row>
    <row r="38" spans="14:24" x14ac:dyDescent="0.2">
      <c r="N38" s="59"/>
      <c r="O38" s="60"/>
      <c r="P38" s="60"/>
      <c r="Q38" s="60"/>
      <c r="R38" s="61"/>
      <c r="T38" s="43"/>
      <c r="U38" s="44"/>
      <c r="V38" s="44"/>
      <c r="W38" s="44"/>
      <c r="X38" s="45"/>
    </row>
    <row r="39" spans="14:24" x14ac:dyDescent="0.2">
      <c r="N39" s="47"/>
      <c r="O39" s="48"/>
      <c r="P39" s="48"/>
      <c r="Q39" s="48"/>
      <c r="R39" s="49"/>
      <c r="T39" s="33"/>
      <c r="U39" s="34"/>
      <c r="V39" s="34"/>
      <c r="W39" s="34"/>
      <c r="X39" s="35"/>
    </row>
    <row r="40" spans="14:24" x14ac:dyDescent="0.2">
      <c r="N40" s="50"/>
      <c r="O40" s="51"/>
      <c r="P40" s="51"/>
      <c r="Q40" s="51"/>
      <c r="R40" s="52"/>
      <c r="T40" s="36"/>
      <c r="U40" s="31"/>
      <c r="V40" s="31"/>
      <c r="W40" s="31"/>
      <c r="X40" s="37"/>
    </row>
    <row r="41" spans="14:24" x14ac:dyDescent="0.2">
      <c r="N41" s="50"/>
      <c r="O41" s="51"/>
      <c r="P41" s="51"/>
      <c r="Q41" s="51"/>
      <c r="R41" s="52"/>
      <c r="T41" s="36"/>
      <c r="U41" s="31"/>
      <c r="V41" s="31"/>
      <c r="W41" s="31"/>
      <c r="X41" s="37"/>
    </row>
    <row r="42" spans="14:24" x14ac:dyDescent="0.2">
      <c r="N42" s="50"/>
      <c r="O42" s="51"/>
      <c r="P42" s="51"/>
      <c r="Q42" s="51"/>
      <c r="R42" s="52"/>
      <c r="T42" s="36"/>
      <c r="U42" s="31"/>
      <c r="V42" s="31"/>
      <c r="W42" s="31"/>
      <c r="X42" s="37"/>
    </row>
    <row r="43" spans="14:24" x14ac:dyDescent="0.2">
      <c r="N43" s="50"/>
      <c r="O43" s="51"/>
      <c r="P43" s="51"/>
      <c r="Q43" s="51"/>
      <c r="R43" s="52"/>
      <c r="T43" s="36"/>
      <c r="U43" s="31"/>
      <c r="V43" s="31"/>
      <c r="W43" s="31"/>
      <c r="X43" s="37"/>
    </row>
    <row r="44" spans="14:24" x14ac:dyDescent="0.2">
      <c r="N44" s="50"/>
      <c r="O44" s="51"/>
      <c r="P44" s="51"/>
      <c r="Q44" s="51"/>
      <c r="R44" s="52"/>
      <c r="T44" s="36"/>
      <c r="U44" s="31"/>
      <c r="V44" s="31"/>
      <c r="W44" s="31"/>
      <c r="X44" s="37"/>
    </row>
    <row r="45" spans="14:24" x14ac:dyDescent="0.2">
      <c r="N45" s="50"/>
      <c r="O45" s="51"/>
      <c r="P45" s="51"/>
      <c r="Q45" s="51"/>
      <c r="R45" s="52"/>
      <c r="T45" s="36"/>
      <c r="U45" s="31"/>
      <c r="V45" s="31"/>
      <c r="W45" s="31"/>
      <c r="X45" s="37"/>
    </row>
    <row r="46" spans="14:24" x14ac:dyDescent="0.2">
      <c r="N46" s="50"/>
      <c r="O46" s="51"/>
      <c r="P46" s="51"/>
      <c r="Q46" s="51"/>
      <c r="R46" s="52"/>
      <c r="T46" s="36"/>
      <c r="U46" s="31"/>
      <c r="V46" s="31"/>
      <c r="W46" s="31"/>
      <c r="X46" s="37"/>
    </row>
    <row r="47" spans="14:24" x14ac:dyDescent="0.2">
      <c r="N47" s="50"/>
      <c r="O47" s="51"/>
      <c r="P47" s="51"/>
      <c r="Q47" s="51"/>
      <c r="R47" s="52"/>
      <c r="T47" s="36"/>
      <c r="U47" s="31"/>
      <c r="V47" s="31"/>
      <c r="W47" s="31"/>
      <c r="X47" s="37"/>
    </row>
    <row r="48" spans="14:24" x14ac:dyDescent="0.2">
      <c r="N48" s="53"/>
      <c r="O48" s="54"/>
      <c r="P48" s="54"/>
      <c r="Q48" s="54"/>
      <c r="R48" s="55"/>
      <c r="T48" s="38"/>
      <c r="U48" s="32"/>
      <c r="V48" s="32"/>
      <c r="W48" s="32"/>
      <c r="X48" s="39"/>
    </row>
  </sheetData>
  <mergeCells count="14">
    <mergeCell ref="N39:R48"/>
    <mergeCell ref="A7:B7"/>
    <mergeCell ref="A8:B8"/>
    <mergeCell ref="A1:E1"/>
    <mergeCell ref="A2:E2"/>
    <mergeCell ref="A3:E3"/>
    <mergeCell ref="A4:B4"/>
    <mergeCell ref="A5:B5"/>
    <mergeCell ref="A6:B6"/>
    <mergeCell ref="N37:R38"/>
    <mergeCell ref="N11:R12"/>
    <mergeCell ref="N13:R22"/>
    <mergeCell ref="N24:R25"/>
    <mergeCell ref="N26:R35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2025-11-30T10:45:39Z</dcterms:modified>
</cp:coreProperties>
</file>