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man file\Expencess details\Nov25\"/>
    </mc:Choice>
  </mc:AlternateContent>
  <xr:revisionPtr revIDLastSave="0" documentId="13_ncr:1_{092C8CD2-FB6F-4DF7-9D57-7E6B331EC56E}" xr6:coauthVersionLast="36" xr6:coauthVersionMax="47" xr10:uidLastSave="{00000000-0000-0000-0000-000000000000}"/>
  <bookViews>
    <workbookView xWindow="0" yWindow="0" windowWidth="22560" windowHeight="117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23" i="1" l="1"/>
  <c r="E18" i="1"/>
  <c r="E13" i="1"/>
  <c r="E25" i="1"/>
  <c r="E24" i="1"/>
  <c r="E15" i="1"/>
  <c r="E11" i="1"/>
  <c r="E12" i="1"/>
  <c r="E14" i="1"/>
  <c r="E47" i="1" l="1"/>
</calcChain>
</file>

<file path=xl/sharedStrings.xml><?xml version="1.0" encoding="utf-8"?>
<sst xmlns="http://schemas.openxmlformats.org/spreadsheetml/2006/main" count="55" uniqueCount="43">
  <si>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</si>
  <si>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</si>
  <si>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</si>
  <si>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</si>
  <si>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</si>
  <si>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</si>
  <si>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</si>
  <si>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</si>
  <si>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</si>
  <si>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</si>
  <si>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</si>
  <si>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</si>
  <si>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</si>
  <si>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</si>
  <si>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</si>
  <si>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</si>
  <si>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</si>
  <si>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</si>
  <si>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</si>
  <si>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</si>
  <si>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</si>
  <si>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Guest House Expencess BD</t>
  </si>
  <si>
    <t>Himanshu Bhardwaj</t>
  </si>
  <si>
    <t xml:space="preserve">Kitchen </t>
  </si>
  <si>
    <t>Amount INR</t>
  </si>
  <si>
    <t xml:space="preserve">Vegetables </t>
  </si>
  <si>
    <t>Milk</t>
  </si>
  <si>
    <t>From 1st Nov to 28th Nov 2025</t>
  </si>
  <si>
    <t>Bread, milk</t>
  </si>
  <si>
    <t xml:space="preserve">Grocery </t>
  </si>
  <si>
    <t>Dinner</t>
  </si>
  <si>
    <t>food</t>
  </si>
  <si>
    <t>Airport</t>
  </si>
  <si>
    <t>lunch</t>
  </si>
  <si>
    <t>Taxi</t>
  </si>
  <si>
    <t>Ubor Office to dhaka Airport</t>
  </si>
  <si>
    <t>Ubor delhi Airport to Hotel</t>
  </si>
  <si>
    <t>Hotel to Airport</t>
  </si>
  <si>
    <t>Dhaka Airport to Office</t>
  </si>
  <si>
    <t>Dhaka</t>
  </si>
  <si>
    <t>Ubor Gulsan to office</t>
  </si>
  <si>
    <t>Food</t>
  </si>
  <si>
    <t>Chiken/water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</si>
</sst>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&quot;₹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165" fontId="2" fillId="0" borderId="13" xfId="0" applyNumberFormat="1" applyFont="1" applyBorder="1" applyAlignment="1">
      <alignment vertical="center"/>
    </xf>
    <xf numFmtId="15" fontId="0" fillId="0" borderId="1" xfId="0" applyNumberFormat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/>
    <xf numFmtId="0" fontId="0" fillId="0" borderId="6" xfId="0" quotePrefix="1" applyBorder="1" applyAlignment="1"/>
    <xf numFmtId="0" fontId="0" fillId="0" borderId="6" xfId="0" applyBorder="1" applyAlignment="1"/>
    <xf numFmtId="0" fontId="0" fillId="0" borderId="9" xfId="0" applyBorder="1" applyAlignment="1"/>
    <xf numFmtId="164" fontId="0" fillId="0" borderId="15" xfId="1" applyNumberFormat="1" applyFont="1" applyBorder="1" applyAlignment="1"/>
    <xf numFmtId="164" fontId="2" fillId="0" borderId="18" xfId="1" applyNumberFormat="1" applyFont="1" applyBorder="1" applyAlignment="1"/>
    <xf numFmtId="0" fontId="0" fillId="0" borderId="0" xfId="0" applyAlignmen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5" fontId="0" fillId="0" borderId="0" xfId="0" applyNumberFormat="1" applyBorder="1"/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Border="1" applyAlignment="1"/>
    <xf numFmtId="0" fontId="0" fillId="0" borderId="20" xfId="0" applyBorder="1" applyAlignment="1">
      <alignment horizontal="center"/>
    </xf>
    <xf numFmtId="14" fontId="0" fillId="0" borderId="21" xfId="0" applyNumberFormat="1" applyBorder="1"/>
    <xf numFmtId="0" fontId="0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3" fillId="0" borderId="22" xfId="1" applyNumberFormat="1" applyFont="1" applyBorder="1" applyAlignment="1">
      <alignment vertical="center"/>
    </xf>
    <xf numFmtId="164" fontId="3" fillId="0" borderId="6" xfId="1" applyNumberFormat="1" applyFont="1" applyBorder="1" applyAlignment="1"/>
    <xf numFmtId="1" fontId="3" fillId="0" borderId="6" xfId="0" applyNumberFormat="1" applyFont="1" applyBorder="1" applyAlignment="1"/>
    <xf numFmtId="0" fontId="3" fillId="0" borderId="15" xfId="0" applyFont="1" applyBorder="1" applyAlignment="1"/>
    <xf numFmtId="0" fontId="0" fillId="0" borderId="15" xfId="0" applyBorder="1" applyAlignment="1"/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4"/>
  <sheetViews>
    <sheetView tabSelected="1" workbookViewId="0">
      <pane xSplit="5" ySplit="10" topLeftCell="F24" activePane="bottomRight" state="frozen"/>
      <selection pane="topRight" activeCell="F1" sqref="F1"/>
      <selection pane="bottomLeft" activeCell="A11" sqref="A11"/>
      <selection pane="bottomRight" activeCell="D46" sqref="D4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style="32" customWidth="1"/>
  </cols>
  <sheetData>
    <row r="1" spans="1:5" x14ac:dyDescent="0.35">
      <c r="A1" s="35" t="s">
        <v>11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10" t="s">
        <v>20</v>
      </c>
      <c r="D4" s="21" t="s">
        <v>7</v>
      </c>
      <c r="E4" s="26">
        <v>483</v>
      </c>
    </row>
    <row r="5" spans="1:5" x14ac:dyDescent="0.35">
      <c r="A5" s="33" t="s">
        <v>12</v>
      </c>
      <c r="B5" s="34"/>
      <c r="C5" s="2" t="s">
        <v>27</v>
      </c>
      <c r="D5" s="8" t="s">
        <v>9</v>
      </c>
      <c r="E5" s="27" t="s">
        <v>10</v>
      </c>
    </row>
    <row r="6" spans="1:5" x14ac:dyDescent="0.35">
      <c r="A6" s="33" t="s">
        <v>3</v>
      </c>
      <c r="B6" s="34"/>
      <c r="C6" t="s">
        <v>21</v>
      </c>
      <c r="E6" s="28"/>
    </row>
    <row r="7" spans="1:5" x14ac:dyDescent="0.35">
      <c r="A7" s="33" t="s">
        <v>19</v>
      </c>
      <c r="B7" s="34"/>
      <c r="C7" t="s">
        <v>22</v>
      </c>
      <c r="E7" s="28"/>
    </row>
    <row r="8" spans="1:5" x14ac:dyDescent="0.35">
      <c r="A8" s="33"/>
      <c r="B8" s="34"/>
      <c r="E8" s="28"/>
    </row>
    <row r="9" spans="1:5" ht="15" thickBot="1" x14ac:dyDescent="0.4">
      <c r="A9" s="3"/>
      <c r="B9" s="4"/>
      <c r="C9" s="4"/>
      <c r="D9" s="4"/>
      <c r="E9" s="29"/>
    </row>
    <row r="10" spans="1:5" s="8" customFormat="1" ht="15" thickBot="1" x14ac:dyDescent="0.4">
      <c r="A10" s="12" t="s">
        <v>4</v>
      </c>
      <c r="B10" s="13" t="s">
        <v>8</v>
      </c>
      <c r="C10" s="13" t="s">
        <v>5</v>
      </c>
      <c r="D10" s="13" t="s">
        <v>6</v>
      </c>
      <c r="E10" s="22" t="s">
        <v>24</v>
      </c>
    </row>
    <row r="11" spans="1:5" x14ac:dyDescent="0.35">
      <c r="A11" s="49">
        <v>1</v>
      </c>
      <c r="B11" s="50">
        <v>45967</v>
      </c>
      <c r="C11" s="51" t="s">
        <v>28</v>
      </c>
      <c r="D11" s="52" t="s">
        <v>23</v>
      </c>
      <c r="E11" s="53">
        <f>120/1.3</f>
        <v>92.307692307692307</v>
      </c>
    </row>
    <row r="12" spans="1:5" x14ac:dyDescent="0.35">
      <c r="A12" s="14">
        <v>2</v>
      </c>
      <c r="B12" s="15">
        <v>45971</v>
      </c>
      <c r="C12" s="6" t="s">
        <v>26</v>
      </c>
      <c r="D12" s="6" t="s">
        <v>23</v>
      </c>
      <c r="E12" s="47">
        <f>104/1.3</f>
        <v>80</v>
      </c>
    </row>
    <row r="13" spans="1:5" x14ac:dyDescent="0.35">
      <c r="A13" s="14">
        <v>3</v>
      </c>
      <c r="B13" s="15">
        <v>45973</v>
      </c>
      <c r="C13" s="6" t="s">
        <v>40</v>
      </c>
      <c r="D13" s="11" t="s">
        <v>34</v>
      </c>
      <c r="E13" s="47">
        <f>288/1.3</f>
        <v>221.53846153846152</v>
      </c>
    </row>
    <row r="14" spans="1:5" x14ac:dyDescent="0.35">
      <c r="A14" s="14">
        <v>4</v>
      </c>
      <c r="B14" s="15">
        <v>45974</v>
      </c>
      <c r="C14" s="6" t="s">
        <v>25</v>
      </c>
      <c r="D14" s="11" t="s">
        <v>23</v>
      </c>
      <c r="E14" s="47">
        <f>280/1.3</f>
        <v>215.38461538461539</v>
      </c>
    </row>
    <row r="15" spans="1:5" x14ac:dyDescent="0.35">
      <c r="A15" s="14">
        <v>5</v>
      </c>
      <c r="B15" s="23">
        <v>45975</v>
      </c>
      <c r="C15" s="6" t="s">
        <v>29</v>
      </c>
      <c r="D15" s="6" t="s">
        <v>23</v>
      </c>
      <c r="E15" s="47">
        <f>3021/1.3</f>
        <v>2323.8461538461538</v>
      </c>
    </row>
    <row r="16" spans="1:5" x14ac:dyDescent="0.35">
      <c r="A16" s="14">
        <v>6</v>
      </c>
      <c r="B16" s="23">
        <v>45980</v>
      </c>
      <c r="C16" s="6" t="s">
        <v>29</v>
      </c>
      <c r="D16" s="6" t="s">
        <v>23</v>
      </c>
      <c r="E16" s="48">
        <f>2848.65/1.3</f>
        <v>2191.2692307692309</v>
      </c>
    </row>
    <row r="17" spans="1:5" x14ac:dyDescent="0.35">
      <c r="A17" s="14">
        <v>7</v>
      </c>
      <c r="B17" s="23">
        <v>45982</v>
      </c>
      <c r="C17" s="6" t="s">
        <v>42</v>
      </c>
      <c r="D17" s="6" t="s">
        <v>31</v>
      </c>
      <c r="E17" s="48">
        <f>473+30</f>
        <v>503</v>
      </c>
    </row>
    <row r="18" spans="1:5" x14ac:dyDescent="0.35">
      <c r="A18" s="14">
        <v>8</v>
      </c>
      <c r="B18" s="23">
        <v>45982</v>
      </c>
      <c r="C18" s="25" t="s">
        <v>35</v>
      </c>
      <c r="D18" s="25" t="s">
        <v>34</v>
      </c>
      <c r="E18" s="54">
        <f>303.46/1.3</f>
        <v>233.43076923076922</v>
      </c>
    </row>
    <row r="19" spans="1:5" x14ac:dyDescent="0.35">
      <c r="A19" s="14">
        <v>9</v>
      </c>
      <c r="B19" s="23">
        <v>45982</v>
      </c>
      <c r="C19" s="25" t="s">
        <v>36</v>
      </c>
      <c r="D19" s="25" t="s">
        <v>34</v>
      </c>
      <c r="E19" s="54">
        <v>472</v>
      </c>
    </row>
    <row r="20" spans="1:5" x14ac:dyDescent="0.35">
      <c r="A20" s="14">
        <v>10</v>
      </c>
      <c r="B20" s="23">
        <v>45982</v>
      </c>
      <c r="C20" s="6" t="s">
        <v>30</v>
      </c>
      <c r="D20" s="6" t="s">
        <v>41</v>
      </c>
      <c r="E20" s="48">
        <v>1137</v>
      </c>
    </row>
    <row r="21" spans="1:5" x14ac:dyDescent="0.35">
      <c r="A21" s="14">
        <v>11</v>
      </c>
      <c r="B21" s="46">
        <v>45984</v>
      </c>
      <c r="C21" s="25" t="s">
        <v>37</v>
      </c>
      <c r="D21" s="25" t="s">
        <v>34</v>
      </c>
      <c r="E21" s="54">
        <v>171</v>
      </c>
    </row>
    <row r="22" spans="1:5" x14ac:dyDescent="0.35">
      <c r="A22" s="14">
        <v>12</v>
      </c>
      <c r="B22" s="46">
        <v>45984</v>
      </c>
      <c r="C22" s="24" t="s">
        <v>32</v>
      </c>
      <c r="D22" s="24" t="s">
        <v>33</v>
      </c>
      <c r="E22" s="55">
        <v>393.76</v>
      </c>
    </row>
    <row r="23" spans="1:5" x14ac:dyDescent="0.35">
      <c r="A23" s="14">
        <v>13</v>
      </c>
      <c r="B23" s="46">
        <v>45984</v>
      </c>
      <c r="C23" s="24" t="s">
        <v>38</v>
      </c>
      <c r="D23" s="24" t="s">
        <v>34</v>
      </c>
      <c r="E23" s="55">
        <f>296.78/1.3</f>
        <v>228.29230769230767</v>
      </c>
    </row>
    <row r="24" spans="1:5" x14ac:dyDescent="0.35">
      <c r="A24" s="14">
        <v>14</v>
      </c>
      <c r="B24" s="23">
        <v>45986</v>
      </c>
      <c r="C24" s="6" t="s">
        <v>26</v>
      </c>
      <c r="D24" s="6" t="s">
        <v>23</v>
      </c>
      <c r="E24" s="48">
        <f>385/1.3</f>
        <v>296.15384615384613</v>
      </c>
    </row>
    <row r="25" spans="1:5" x14ac:dyDescent="0.35">
      <c r="A25" s="14">
        <v>15</v>
      </c>
      <c r="B25" s="15">
        <v>45989</v>
      </c>
      <c r="C25" s="6" t="s">
        <v>29</v>
      </c>
      <c r="D25" s="7"/>
      <c r="E25" s="48">
        <f>2600/1.31</f>
        <v>1984.7328244274809</v>
      </c>
    </row>
    <row r="26" spans="1:5" x14ac:dyDescent="0.35">
      <c r="A26" s="14">
        <v>16</v>
      </c>
      <c r="B26" s="7"/>
      <c r="C26" s="7"/>
      <c r="D26" s="7"/>
      <c r="E26" s="56"/>
    </row>
    <row r="27" spans="1:5" x14ac:dyDescent="0.35">
      <c r="A27" s="14">
        <v>17</v>
      </c>
      <c r="B27" s="7"/>
      <c r="C27" s="7"/>
      <c r="D27" s="7"/>
      <c r="E27" s="56"/>
    </row>
    <row r="28" spans="1:5" x14ac:dyDescent="0.35">
      <c r="A28" s="14">
        <v>18</v>
      </c>
      <c r="B28" s="7"/>
      <c r="C28" s="7"/>
      <c r="D28" s="7"/>
      <c r="E28" s="57"/>
    </row>
    <row r="29" spans="1:5" x14ac:dyDescent="0.35">
      <c r="A29" s="14">
        <v>19</v>
      </c>
      <c r="B29" s="7"/>
      <c r="C29" s="7"/>
      <c r="D29" s="7"/>
      <c r="E29" s="57"/>
    </row>
    <row r="30" spans="1:5" x14ac:dyDescent="0.35">
      <c r="A30" s="14"/>
      <c r="B30" s="7"/>
      <c r="C30" s="7"/>
      <c r="D30" s="7"/>
      <c r="E30" s="30"/>
    </row>
    <row r="31" spans="1:5" x14ac:dyDescent="0.35">
      <c r="A31" s="14"/>
      <c r="B31" s="7"/>
      <c r="C31" s="7"/>
      <c r="D31" s="7"/>
      <c r="E31" s="30"/>
    </row>
    <row r="32" spans="1:5" x14ac:dyDescent="0.35">
      <c r="A32" s="14"/>
      <c r="B32" s="7"/>
      <c r="C32" s="7"/>
      <c r="D32" s="7"/>
      <c r="E32" s="30"/>
    </row>
    <row r="33" spans="1:5" x14ac:dyDescent="0.35">
      <c r="A33" s="14"/>
      <c r="B33" s="7"/>
      <c r="C33" s="7"/>
      <c r="D33" s="7"/>
      <c r="E33" s="30"/>
    </row>
    <row r="34" spans="1:5" x14ac:dyDescent="0.35">
      <c r="A34" s="14"/>
      <c r="B34" s="7"/>
      <c r="C34" s="7"/>
      <c r="D34" s="7"/>
      <c r="E34" s="30"/>
    </row>
    <row r="35" spans="1:5" x14ac:dyDescent="0.35">
      <c r="A35" s="14"/>
      <c r="B35" s="7"/>
      <c r="C35" s="7"/>
      <c r="D35" s="7"/>
      <c r="E35" s="30"/>
    </row>
    <row r="36" spans="1:5" x14ac:dyDescent="0.35">
      <c r="A36" s="14"/>
      <c r="B36" s="7"/>
      <c r="C36" s="7"/>
      <c r="D36" s="7"/>
      <c r="E36" s="30"/>
    </row>
    <row r="37" spans="1:5" x14ac:dyDescent="0.35">
      <c r="A37" s="14"/>
      <c r="B37" s="7"/>
      <c r="C37" s="7"/>
      <c r="D37" s="7"/>
      <c r="E37" s="30"/>
    </row>
    <row r="38" spans="1:5" x14ac:dyDescent="0.35">
      <c r="A38" s="14"/>
      <c r="B38" s="7"/>
      <c r="C38" s="7"/>
      <c r="D38" s="7"/>
      <c r="E38" s="30"/>
    </row>
    <row r="39" spans="1:5" x14ac:dyDescent="0.35">
      <c r="A39" s="14"/>
      <c r="B39" s="7"/>
      <c r="C39" s="7"/>
      <c r="D39" s="7"/>
      <c r="E39" s="30"/>
    </row>
    <row r="40" spans="1:5" x14ac:dyDescent="0.35">
      <c r="A40" s="14"/>
      <c r="B40" s="7"/>
      <c r="C40" s="7"/>
      <c r="D40" s="7"/>
      <c r="E40" s="30"/>
    </row>
    <row r="41" spans="1:5" x14ac:dyDescent="0.35">
      <c r="A41" s="14"/>
      <c r="B41" s="7"/>
      <c r="C41" s="7"/>
      <c r="D41" s="7"/>
      <c r="E41" s="30"/>
    </row>
    <row r="42" spans="1:5" x14ac:dyDescent="0.35">
      <c r="A42" s="14"/>
      <c r="B42" s="7"/>
      <c r="C42" s="7"/>
      <c r="D42" s="7"/>
      <c r="E42" s="30"/>
    </row>
    <row r="43" spans="1:5" x14ac:dyDescent="0.35">
      <c r="A43" s="14"/>
      <c r="B43" s="7"/>
      <c r="C43" s="7"/>
      <c r="D43" s="7"/>
      <c r="E43" s="30"/>
    </row>
    <row r="44" spans="1:5" x14ac:dyDescent="0.35">
      <c r="A44" s="14"/>
      <c r="B44" s="7"/>
      <c r="C44" s="7"/>
      <c r="D44" s="7"/>
      <c r="E44" s="30"/>
    </row>
    <row r="45" spans="1:5" x14ac:dyDescent="0.35">
      <c r="A45" s="14"/>
      <c r="B45" s="7"/>
      <c r="C45" s="7"/>
      <c r="D45" s="7"/>
      <c r="E45" s="30"/>
    </row>
    <row r="46" spans="1:5" ht="15" thickBot="1" x14ac:dyDescent="0.4">
      <c r="A46" s="58"/>
      <c r="B46" s="59"/>
      <c r="C46" s="59"/>
      <c r="D46" s="59"/>
      <c r="E46" s="60"/>
    </row>
    <row r="47" spans="1:5" ht="15" thickBot="1" x14ac:dyDescent="0.4">
      <c r="A47" s="16"/>
      <c r="B47" s="17"/>
      <c r="C47" s="18" t="s">
        <v>18</v>
      </c>
      <c r="D47" s="19"/>
      <c r="E47" s="31">
        <f>SUM(E11:E46)</f>
        <v>10543.715901350559</v>
      </c>
    </row>
    <row r="48" spans="1:5" x14ac:dyDescent="0.35">
      <c r="A48" s="1"/>
      <c r="E48" s="28"/>
    </row>
    <row r="49" spans="1:5" x14ac:dyDescent="0.35">
      <c r="A49" s="1"/>
      <c r="E49" s="28"/>
    </row>
    <row r="50" spans="1:5" x14ac:dyDescent="0.35">
      <c r="A50" s="9"/>
      <c r="E50" s="28"/>
    </row>
    <row r="51" spans="1:5" x14ac:dyDescent="0.35">
      <c r="A51" s="9" t="s">
        <v>13</v>
      </c>
      <c r="D51" t="s">
        <v>17</v>
      </c>
      <c r="E51" s="28"/>
    </row>
    <row r="52" spans="1:5" x14ac:dyDescent="0.35">
      <c r="A52" s="9" t="s">
        <v>14</v>
      </c>
      <c r="B52" s="20">
        <v>45991</v>
      </c>
      <c r="D52" t="s">
        <v>16</v>
      </c>
      <c r="E52" s="28"/>
    </row>
    <row r="53" spans="1:5" x14ac:dyDescent="0.35">
      <c r="A53" s="9" t="s">
        <v>15</v>
      </c>
      <c r="B53" t="s">
        <v>39</v>
      </c>
      <c r="E53" s="28"/>
    </row>
    <row r="54" spans="1:5" ht="15" thickBot="1" x14ac:dyDescent="0.4">
      <c r="A54" s="5"/>
      <c r="B54" s="4"/>
      <c r="C54" s="4"/>
      <c r="D54" s="4"/>
      <c r="E54" s="29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258</cp:lastModifiedBy>
  <cp:lastPrinted>2025-06-07T07:00:59Z</cp:lastPrinted>
  <dcterms:created xsi:type="dcterms:W3CDTF">2025-06-02T15:59:45Z</dcterms:created>
  <dcterms:modified xsi:type="dcterms:W3CDTF">2025-11-30T05:48:04Z</dcterms:modified>
</cp:coreProperties>
</file>