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9F20347F-E29A-5F40-A798-5920D42F4842}" xr6:coauthVersionLast="47" xr6:coauthVersionMax="47" xr10:uidLastSave="{00000000-0000-0000-0000-000000000000}"/>
  <bookViews>
    <workbookView xWindow="0" yWindow="500" windowWidth="288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13" i="1"/>
  <c r="E15" i="1"/>
  <c r="E21" i="1"/>
  <c r="E18" i="1"/>
  <c r="E20" i="1"/>
  <c r="E16" i="1"/>
  <c r="E17" i="1"/>
  <c r="E11" i="1"/>
</calcChain>
</file>

<file path=xl/sharedStrings.xml><?xml version="1.0" encoding="utf-8"?>
<sst xmlns="http://schemas.openxmlformats.org/spreadsheetml/2006/main" count="46" uniqueCount="43">
  <si>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</si>
  <si>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</si>
  <si>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</si>
  <si>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</si>
  <si>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</si>
  <si>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</si>
  <si>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</si>
  <si>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</si>
  <si>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</si>
  <si>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</si>
  <si>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</si>
  <si>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</si>
  <si>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</si>
  <si>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</si>
  <si>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</si>
  <si>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</si>
  <si>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</si>
  <si>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</si>
  <si>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</si>
  <si>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</si>
  <si>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Gurgaon </t>
  </si>
  <si>
    <t xml:space="preserve">Amit kumar pandey </t>
  </si>
  <si>
    <t>06-5-2025 to 07-09-2025</t>
  </si>
  <si>
    <t>Truworth fabric freight charge - Paid in cash</t>
  </si>
  <si>
    <t>Rue fashion to anand incorporation and back (53+53)</t>
  </si>
  <si>
    <t>Rue Fashion to Nehru Place and back(45+45)</t>
  </si>
  <si>
    <t>Rue Fashion to Control Union and back (23.9+23.9)</t>
  </si>
  <si>
    <t>Rue fashion to skylark dyeing and back (65+65)</t>
  </si>
  <si>
    <t>Transportaion charge rue fashion to Anand inc - Paid in Cash</t>
  </si>
  <si>
    <t>Rue fashion to Patronus Apparels and back (65+65)</t>
  </si>
  <si>
    <t>Rue Fashion to Control Union and back (24+24)</t>
  </si>
  <si>
    <t>Rue fashion to anand incorporation and back (53+53) - Meeting Kitty</t>
  </si>
  <si>
    <t>Food (Bills not available)</t>
  </si>
  <si>
    <t xml:space="preserve">Gift for Kitty </t>
  </si>
  <si>
    <t>NSEZ Fine - Paid in Cash</t>
  </si>
  <si>
    <t>08/26/25</t>
  </si>
  <si>
    <t>08/28/25</t>
  </si>
  <si>
    <t>08/13/25</t>
  </si>
  <si>
    <t>08/18/25</t>
  </si>
  <si>
    <t>09/30/25</t>
  </si>
  <si>
    <t>Reimbursements</t>
  </si>
  <si>
    <t>Amit Pandey</t>
  </si>
  <si>
    <t>09/16/2025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</si>
</sst>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5" fontId="0" fillId="0" borderId="6" xfId="0" quotePrefix="1" applyNumberFormat="1" applyBorder="1" applyAlignment="1">
      <alignment horizontal="left"/>
    </xf>
    <xf numFmtId="165" fontId="0" fillId="0" borderId="6" xfId="0" applyNumberFormat="1" applyBorder="1"/>
    <xf numFmtId="165" fontId="0" fillId="0" borderId="9" xfId="0" applyNumberFormat="1" applyBorder="1"/>
    <xf numFmtId="165" fontId="0" fillId="0" borderId="0" xfId="0" applyNumberFormat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4" fontId="0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31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J18" sqref="J18"/>
    </sheetView>
  </sheetViews>
  <sheetFormatPr baseColWidth="10" defaultColWidth="8.83203125" defaultRowHeight="15" x14ac:dyDescent="0.2"/>
  <cols>
    <col min="1" max="1" width="6.5" customWidth="1"/>
    <col min="2" max="2" width="13.33203125" style="15" customWidth="1"/>
    <col min="3" max="3" width="54.6640625" bestFit="1" customWidth="1"/>
    <col min="4" max="4" width="13.83203125" customWidth="1"/>
    <col min="5" max="5" width="14" style="13" customWidth="1"/>
    <col min="8" max="8" width="10.83203125" bestFit="1" customWidth="1"/>
  </cols>
  <sheetData>
    <row r="1" spans="1:5" x14ac:dyDescent="0.2">
      <c r="A1" s="20" t="s">
        <v>11</v>
      </c>
      <c r="B1" s="21"/>
      <c r="C1" s="21"/>
      <c r="D1" s="21"/>
      <c r="E1" s="22"/>
    </row>
    <row r="2" spans="1:5" x14ac:dyDescent="0.2">
      <c r="A2" s="23" t="s">
        <v>2</v>
      </c>
      <c r="B2" s="24"/>
      <c r="C2" s="24"/>
      <c r="D2" s="24"/>
      <c r="E2" s="25"/>
    </row>
    <row r="3" spans="1:5" ht="16" thickBot="1" x14ac:dyDescent="0.25">
      <c r="A3" s="26" t="s">
        <v>1</v>
      </c>
      <c r="B3" s="27"/>
      <c r="C3" s="27"/>
      <c r="D3" s="27"/>
      <c r="E3" s="28"/>
    </row>
    <row r="4" spans="1:5" x14ac:dyDescent="0.2">
      <c r="A4" s="29" t="s">
        <v>0</v>
      </c>
      <c r="B4" s="30"/>
      <c r="C4" s="8" t="s">
        <v>21</v>
      </c>
      <c r="D4" s="9" t="s">
        <v>8</v>
      </c>
      <c r="E4" s="17">
        <v>66</v>
      </c>
    </row>
    <row r="5" spans="1:5" x14ac:dyDescent="0.2">
      <c r="A5" s="18" t="s">
        <v>12</v>
      </c>
      <c r="B5" s="19"/>
      <c r="C5" s="2" t="s">
        <v>22</v>
      </c>
      <c r="D5" s="6" t="s">
        <v>10</v>
      </c>
      <c r="E5" s="10" t="s">
        <v>20</v>
      </c>
    </row>
    <row r="6" spans="1:5" x14ac:dyDescent="0.2">
      <c r="A6" s="18" t="s">
        <v>3</v>
      </c>
      <c r="B6" s="19"/>
      <c r="C6" t="s">
        <v>40</v>
      </c>
      <c r="E6" s="11"/>
    </row>
    <row r="7" spans="1:5" x14ac:dyDescent="0.2">
      <c r="A7" s="18" t="s">
        <v>19</v>
      </c>
      <c r="B7" s="19"/>
      <c r="E7" s="11"/>
    </row>
    <row r="8" spans="1:5" x14ac:dyDescent="0.2">
      <c r="A8" s="18"/>
      <c r="B8" s="19"/>
      <c r="E8" s="11"/>
    </row>
    <row r="9" spans="1:5" ht="16" thickBot="1" x14ac:dyDescent="0.25">
      <c r="A9" s="3"/>
      <c r="B9" s="14"/>
      <c r="C9" s="4"/>
      <c r="D9" s="4"/>
      <c r="E9" s="12"/>
    </row>
    <row r="10" spans="1:5" s="6" customFormat="1" x14ac:dyDescent="0.2">
      <c r="A10" s="33" t="s">
        <v>4</v>
      </c>
      <c r="B10" s="34" t="s">
        <v>9</v>
      </c>
      <c r="C10" s="34" t="s">
        <v>5</v>
      </c>
      <c r="D10" s="34" t="s">
        <v>6</v>
      </c>
      <c r="E10" s="35" t="s">
        <v>7</v>
      </c>
    </row>
    <row r="11" spans="1:5" s="6" customFormat="1" x14ac:dyDescent="0.2">
      <c r="A11" s="42">
        <v>1</v>
      </c>
      <c r="B11" s="37">
        <v>45783</v>
      </c>
      <c r="C11" s="38" t="s">
        <v>24</v>
      </c>
      <c r="D11" s="36"/>
      <c r="E11" s="39">
        <f>(53+53)*10</f>
        <v>1060</v>
      </c>
    </row>
    <row r="12" spans="1:5" s="6" customFormat="1" x14ac:dyDescent="0.2">
      <c r="A12" s="42">
        <v>2</v>
      </c>
      <c r="B12" s="37">
        <v>45783</v>
      </c>
      <c r="C12" s="32" t="s">
        <v>28</v>
      </c>
      <c r="D12" s="32"/>
      <c r="E12" s="40">
        <v>3500</v>
      </c>
    </row>
    <row r="13" spans="1:5" s="6" customFormat="1" x14ac:dyDescent="0.2">
      <c r="A13" s="42">
        <v>3</v>
      </c>
      <c r="B13" s="37">
        <v>45907</v>
      </c>
      <c r="C13" s="38" t="s">
        <v>25</v>
      </c>
      <c r="D13" s="36"/>
      <c r="E13" s="39">
        <f>(45+45)*10</f>
        <v>900</v>
      </c>
    </row>
    <row r="14" spans="1:5" s="6" customFormat="1" x14ac:dyDescent="0.2">
      <c r="A14" s="42">
        <v>4</v>
      </c>
      <c r="B14" s="37">
        <v>45907</v>
      </c>
      <c r="C14" s="32" t="s">
        <v>23</v>
      </c>
      <c r="D14" s="32"/>
      <c r="E14" s="40">
        <v>4000</v>
      </c>
    </row>
    <row r="15" spans="1:5" s="6" customFormat="1" x14ac:dyDescent="0.2">
      <c r="A15" s="42">
        <v>5</v>
      </c>
      <c r="B15" s="37">
        <v>45665</v>
      </c>
      <c r="C15" s="38" t="s">
        <v>30</v>
      </c>
      <c r="D15" s="36"/>
      <c r="E15" s="39">
        <f>(24+24)*10</f>
        <v>480</v>
      </c>
    </row>
    <row r="16" spans="1:5" x14ac:dyDescent="0.2">
      <c r="A16" s="42">
        <v>6</v>
      </c>
      <c r="B16" s="37" t="s">
        <v>37</v>
      </c>
      <c r="C16" s="38" t="s">
        <v>26</v>
      </c>
      <c r="D16" s="36"/>
      <c r="E16" s="39">
        <f>(23.9+23.9)*10</f>
        <v>478</v>
      </c>
    </row>
    <row r="17" spans="1:8" x14ac:dyDescent="0.2">
      <c r="A17" s="42">
        <v>7</v>
      </c>
      <c r="B17" s="44" t="s">
        <v>38</v>
      </c>
      <c r="C17" s="38" t="s">
        <v>25</v>
      </c>
      <c r="D17" s="36"/>
      <c r="E17" s="39">
        <f>(45+45)*10</f>
        <v>900</v>
      </c>
    </row>
    <row r="18" spans="1:8" x14ac:dyDescent="0.2">
      <c r="A18" s="42">
        <v>8</v>
      </c>
      <c r="B18" s="37" t="s">
        <v>35</v>
      </c>
      <c r="C18" s="38" t="s">
        <v>29</v>
      </c>
      <c r="D18" s="36"/>
      <c r="E18" s="39">
        <f>(65+65)*10</f>
        <v>1300</v>
      </c>
      <c r="H18" s="13"/>
    </row>
    <row r="19" spans="1:8" x14ac:dyDescent="0.2">
      <c r="A19" s="42">
        <v>9</v>
      </c>
      <c r="B19" s="37" t="s">
        <v>35</v>
      </c>
      <c r="C19" s="32" t="s">
        <v>34</v>
      </c>
      <c r="D19" s="32"/>
      <c r="E19" s="40">
        <v>1510</v>
      </c>
      <c r="H19" s="13"/>
    </row>
    <row r="20" spans="1:8" x14ac:dyDescent="0.2">
      <c r="A20" s="42">
        <v>10</v>
      </c>
      <c r="B20" s="37" t="s">
        <v>36</v>
      </c>
      <c r="C20" s="38" t="s">
        <v>27</v>
      </c>
      <c r="D20" s="36"/>
      <c r="E20" s="39">
        <f>(65+65)*10</f>
        <v>1300</v>
      </c>
      <c r="H20" s="13"/>
    </row>
    <row r="21" spans="1:8" x14ac:dyDescent="0.2">
      <c r="A21" s="42">
        <v>11</v>
      </c>
      <c r="B21" s="37">
        <v>45909</v>
      </c>
      <c r="C21" s="38" t="s">
        <v>31</v>
      </c>
      <c r="D21" s="36"/>
      <c r="E21" s="39">
        <f>(53+53)*10</f>
        <v>1060</v>
      </c>
      <c r="H21" s="13"/>
    </row>
    <row r="22" spans="1:8" x14ac:dyDescent="0.2">
      <c r="A22" s="42">
        <v>12</v>
      </c>
      <c r="B22" s="37">
        <v>45909</v>
      </c>
      <c r="C22" s="32" t="s">
        <v>33</v>
      </c>
      <c r="D22" s="32"/>
      <c r="E22" s="40">
        <v>4000</v>
      </c>
      <c r="H22" s="13"/>
    </row>
    <row r="23" spans="1:8" x14ac:dyDescent="0.2">
      <c r="A23" s="42">
        <v>13</v>
      </c>
      <c r="B23" s="37" t="s">
        <v>39</v>
      </c>
      <c r="C23" s="32" t="s">
        <v>32</v>
      </c>
      <c r="D23" s="32"/>
      <c r="E23" s="40">
        <v>2000</v>
      </c>
      <c r="H23" s="13"/>
    </row>
    <row r="24" spans="1:8" x14ac:dyDescent="0.2">
      <c r="A24" s="41"/>
      <c r="B24" s="41"/>
      <c r="C24" s="42" t="s">
        <v>18</v>
      </c>
      <c r="D24" s="31"/>
      <c r="E24" s="43">
        <f>SUM(E11:E23)</f>
        <v>22488</v>
      </c>
    </row>
    <row r="25" spans="1:8" x14ac:dyDescent="0.2">
      <c r="A25" s="1"/>
      <c r="E25" s="11"/>
    </row>
    <row r="26" spans="1:8" x14ac:dyDescent="0.2">
      <c r="A26" s="1"/>
      <c r="E26" s="11"/>
    </row>
    <row r="27" spans="1:8" x14ac:dyDescent="0.2">
      <c r="A27" s="7"/>
      <c r="E27" s="11"/>
    </row>
    <row r="28" spans="1:8" x14ac:dyDescent="0.2">
      <c r="A28" s="7" t="s">
        <v>13</v>
      </c>
      <c r="B28" s="15" t="s">
        <v>41</v>
      </c>
      <c r="D28" t="s">
        <v>17</v>
      </c>
      <c r="E28" s="11"/>
    </row>
    <row r="29" spans="1:8" x14ac:dyDescent="0.2">
      <c r="A29" s="7" t="s">
        <v>14</v>
      </c>
      <c r="B29" s="16" t="s">
        <v>42</v>
      </c>
      <c r="D29" t="s">
        <v>16</v>
      </c>
      <c r="E29" s="11"/>
    </row>
    <row r="30" spans="1:8" x14ac:dyDescent="0.2">
      <c r="A30" s="7" t="s">
        <v>15</v>
      </c>
      <c r="B30" s="15" t="s">
        <v>20</v>
      </c>
      <c r="E30" s="11"/>
    </row>
    <row r="31" spans="1:8" ht="16" thickBot="1" x14ac:dyDescent="0.25">
      <c r="A31" s="5"/>
      <c r="B31" s="14"/>
      <c r="C31" s="4"/>
      <c r="D31" s="4"/>
      <c r="E31" s="12"/>
    </row>
  </sheetData>
  <sortState xmlns:xlrd2="http://schemas.microsoft.com/office/spreadsheetml/2017/richdata2" ref="A13:E24">
    <sortCondition ref="B13:B24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2025-07-28T09:31:27Z</cp:lastPrinted>
  <dcterms:created xsi:type="dcterms:W3CDTF">2025-06-02T15:59:45Z</dcterms:created>
  <dcterms:modified xsi:type="dcterms:W3CDTF">2025-09-16T12:09:12Z</dcterms:modified>
</cp:coreProperties>
</file>